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15480" windowHeight="8655" activeTab="3"/>
  </bookViews>
  <sheets>
    <sheet name="СТАРТОВЫЙ" sheetId="1" r:id="rId1"/>
    <sheet name="А" sheetId="2" r:id="rId2"/>
    <sheet name="Б" sheetId="3" r:id="rId3"/>
    <sheet name="В" sheetId="4" r:id="rId4"/>
  </sheets>
  <definedNames/>
  <calcPr fullCalcOnLoad="1" refMode="R1C1"/>
</workbook>
</file>

<file path=xl/sharedStrings.xml><?xml version="1.0" encoding="utf-8"?>
<sst xmlns="http://schemas.openxmlformats.org/spreadsheetml/2006/main" count="289" uniqueCount="112">
  <si>
    <t>Примечания</t>
  </si>
  <si>
    <t>МЕСТО</t>
  </si>
  <si>
    <t>Центр детского и юношеского туризма и экскурсий города Сочи</t>
  </si>
  <si>
    <t>КОМАНДА</t>
  </si>
  <si>
    <t>№ П/П</t>
  </si>
  <si>
    <t>РУКОВОДИТЕЛЬ</t>
  </si>
  <si>
    <t xml:space="preserve">СВОДНЫЙ ПРОТОКОЛ </t>
  </si>
  <si>
    <t>ВРЕМЯ НА ДИСТАНЦИИ</t>
  </si>
  <si>
    <t>ВРЕМЯ СТАРТА</t>
  </si>
  <si>
    <t>№ КОМАНДЫ</t>
  </si>
  <si>
    <t>СОРЕВНОВАНИЯ ПО СПОРТИВНОМУ ТУРИЗМУ</t>
  </si>
  <si>
    <t>ВРЕМЯ ФИНИША</t>
  </si>
  <si>
    <t>РЕЗУЛЬТАТ</t>
  </si>
  <si>
    <t>ХОСТИНСКИЙ РАЙОН</t>
  </si>
  <si>
    <t>АДЛЕРСКИЙ РАЙОН</t>
  </si>
  <si>
    <t>РАЙОН</t>
  </si>
  <si>
    <t>ПРОТОКОЛ СТАРТА-ФИНИША</t>
  </si>
  <si>
    <t>Группа ____</t>
  </si>
  <si>
    <t>Старший судья старта/финиша                                                                                                                                (_____________________________________)</t>
  </si>
  <si>
    <t xml:space="preserve"> </t>
  </si>
  <si>
    <t>Группа "А" (5-6 классы)</t>
  </si>
  <si>
    <t>Группа "Б" (7-8 классы)</t>
  </si>
  <si>
    <t>Группа "В" (9-11 классы)</t>
  </si>
  <si>
    <t>МБУ ДО "Центр детского и юношеского туризма и экскурсий" города Сочи</t>
  </si>
  <si>
    <t xml:space="preserve">второго (районного) тура </t>
  </si>
  <si>
    <t>ОТСЕЧКА</t>
  </si>
  <si>
    <t>МОУ лицей № 3</t>
  </si>
  <si>
    <t>Кукава Я.А.</t>
  </si>
  <si>
    <t>А-2</t>
  </si>
  <si>
    <t>МОУ гимназия № 5</t>
  </si>
  <si>
    <t>Белозерова М.В.</t>
  </si>
  <si>
    <t>МОУ лицей № 22</t>
  </si>
  <si>
    <t>Озерова С.Н.</t>
  </si>
  <si>
    <t>МОУ СОШ № 11</t>
  </si>
  <si>
    <t>Потрохова А.С.</t>
  </si>
  <si>
    <t>А-1</t>
  </si>
  <si>
    <t>А-3</t>
  </si>
  <si>
    <t>А-5</t>
  </si>
  <si>
    <t>А-9</t>
  </si>
  <si>
    <t>А-10</t>
  </si>
  <si>
    <t>А-17</t>
  </si>
  <si>
    <t>А-19</t>
  </si>
  <si>
    <t>МОУ СОШ № 67</t>
  </si>
  <si>
    <t>Зебелян А.В., Чакрян А.Х.</t>
  </si>
  <si>
    <t>МОУ СОШ № 28</t>
  </si>
  <si>
    <t>Бондарева А.В., Савинов Ю.О.</t>
  </si>
  <si>
    <t>МОУ СОШ № 38</t>
  </si>
  <si>
    <t>Глебов М.Ю.</t>
  </si>
  <si>
    <t>МОУ СОШ № 53</t>
  </si>
  <si>
    <t>Овчарова Т.В., Артеменко Н.В.</t>
  </si>
  <si>
    <t>МОУ СОШ № 48</t>
  </si>
  <si>
    <t>Маркарян А.А.</t>
  </si>
  <si>
    <t>МОУ СОШ № 100</t>
  </si>
  <si>
    <t>Долженко С.В.</t>
  </si>
  <si>
    <t>СОРЕВНОВАНИЯ ПО СПОРТИВНОМУ ТУРИЗМУ НА ПЕШЕХОДНЫХ ДИСТАНЦИЯХ</t>
  </si>
  <si>
    <t>г. Сочи,  Мацестинский лесопарк</t>
  </si>
  <si>
    <t>РУКОВОДИТЕЛЬ КОМАНДЫ</t>
  </si>
  <si>
    <t>г. Сочи, Мацестинский лесопарк</t>
  </si>
  <si>
    <t>ПРОХОЖДЕНИЕ ДИСТАНЦИИ                                   (снятие с этапов)</t>
  </si>
  <si>
    <t>КОЛ-ВО СНЯТИЙ</t>
  </si>
  <si>
    <t>2 этап ХII Всекубанской спартакиады среди учащихся образовательных организаций города Сочи</t>
  </si>
  <si>
    <t>24 ноября 2018 г.</t>
  </si>
  <si>
    <t>А-4</t>
  </si>
  <si>
    <t>М/Д</t>
  </si>
  <si>
    <t>2 этап ХII Всекубанской спартакиады среди учащихся образовательных учреждений города Сочи</t>
  </si>
  <si>
    <t>24 ноября 2017 г.</t>
  </si>
  <si>
    <t>мальчики/девочки</t>
  </si>
  <si>
    <t>Сумма мест М+Д</t>
  </si>
  <si>
    <t>Ю/Д</t>
  </si>
  <si>
    <t>Б-1</t>
  </si>
  <si>
    <t>Б-2</t>
  </si>
  <si>
    <t>Б-17</t>
  </si>
  <si>
    <t>МЕСТО КОМАНДЫ</t>
  </si>
  <si>
    <t>Сумма мест Ю+Д</t>
  </si>
  <si>
    <t>Ю</t>
  </si>
  <si>
    <t>Д</t>
  </si>
  <si>
    <t>В-9</t>
  </si>
  <si>
    <t>ЛАЗАРЕВСКИЙСКИЙ РАЙОН</t>
  </si>
  <si>
    <t>ЦЕНТРАЛЬНЫЙ РАЙОН</t>
  </si>
  <si>
    <t>ЛАЗАРЕВСКИЙ РАЙОН</t>
  </si>
  <si>
    <t xml:space="preserve">Главный судья  _________________________________  Петров Я.В.        </t>
  </si>
  <si>
    <t>Главный секретарь _______________________________ Гоголадзе С.Г.</t>
  </si>
  <si>
    <t>ОО</t>
  </si>
  <si>
    <t>В4</t>
  </si>
  <si>
    <t>МОУ СОШ № 18</t>
  </si>
  <si>
    <t>В3</t>
  </si>
  <si>
    <t>B-6</t>
  </si>
  <si>
    <t>МОБУ Гимназия №5</t>
  </si>
  <si>
    <t>Алексанян М.Г.</t>
  </si>
  <si>
    <t>В2</t>
  </si>
  <si>
    <t>В1</t>
  </si>
  <si>
    <t>В8</t>
  </si>
  <si>
    <t>Артеменко Н.В.</t>
  </si>
  <si>
    <t>В-7</t>
  </si>
  <si>
    <t>Крбашян Э.Н.</t>
  </si>
  <si>
    <t>В15</t>
  </si>
  <si>
    <t>МОБУ СОШ №7</t>
  </si>
  <si>
    <t>Филатова М.Н.</t>
  </si>
  <si>
    <t>В16</t>
  </si>
  <si>
    <t>В14</t>
  </si>
  <si>
    <t>МОБУ СОШ №11</t>
  </si>
  <si>
    <t>Челышева Н.А.</t>
  </si>
  <si>
    <t>В13</t>
  </si>
  <si>
    <t>н.п</t>
  </si>
  <si>
    <t>п.п.</t>
  </si>
  <si>
    <t>м.</t>
  </si>
  <si>
    <t>с.</t>
  </si>
  <si>
    <t>п</t>
  </si>
  <si>
    <t>сн с 1 эт.</t>
  </si>
  <si>
    <t xml:space="preserve">городского  тура </t>
  </si>
  <si>
    <t>Сумма времени Ю+Д</t>
  </si>
  <si>
    <t>24 ноября 2018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</si>
</sst>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h:mm:ss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h:mm;@"/>
  </numFmts>
  <fonts count="59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u val="single"/>
      <sz val="18"/>
      <name val="Arial Cyr"/>
      <family val="2"/>
    </font>
    <font>
      <b/>
      <sz val="11"/>
      <name val="Arial Cyr"/>
      <family val="2"/>
    </font>
    <font>
      <sz val="14"/>
      <color indexed="8"/>
      <name val="Times New Roman"/>
      <family val="1"/>
    </font>
    <font>
      <b/>
      <sz val="18"/>
      <name val="Arial Cyr"/>
      <family val="2"/>
    </font>
    <font>
      <sz val="14"/>
      <name val="Times New Roman"/>
      <family val="1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6"/>
      <name val="Arial Cyr"/>
      <family val="2"/>
    </font>
    <font>
      <b/>
      <i/>
      <sz val="16"/>
      <name val="Arial Cyr"/>
      <family val="0"/>
    </font>
    <font>
      <b/>
      <sz val="14"/>
      <color indexed="8"/>
      <name val="Arial"/>
      <family val="2"/>
    </font>
    <font>
      <b/>
      <i/>
      <sz val="18"/>
      <name val="Arial Cyr"/>
      <family val="0"/>
    </font>
    <font>
      <sz val="8"/>
      <name val="Arial Cyr"/>
      <family val="0"/>
    </font>
    <font>
      <b/>
      <sz val="16"/>
      <name val="Arial"/>
      <family val="2"/>
    </font>
    <font>
      <b/>
      <i/>
      <sz val="14"/>
      <name val="Arial Cyr"/>
      <family val="0"/>
    </font>
    <font>
      <sz val="14"/>
      <name val="Arial Cyr"/>
      <family val="2"/>
    </font>
    <font>
      <i/>
      <sz val="14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80" fontId="13" fillId="0" borderId="11" xfId="0" applyNumberFormat="1" applyFont="1" applyBorder="1" applyAlignment="1">
      <alignment horizontal="center" vertical="center" wrapText="1"/>
    </xf>
    <xf numFmtId="21" fontId="0" fillId="0" borderId="0" xfId="0" applyNumberFormat="1" applyFill="1" applyAlignment="1">
      <alignment/>
    </xf>
    <xf numFmtId="21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6" fillId="0" borderId="26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28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 vertical="center"/>
    </xf>
    <xf numFmtId="0" fontId="6" fillId="0" borderId="29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0" fillId="32" borderId="0" xfId="0" applyFill="1" applyAlignment="1">
      <alignment/>
    </xf>
    <xf numFmtId="0" fontId="9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vertical="center" wrapText="1"/>
    </xf>
    <xf numFmtId="0" fontId="3" fillId="0" borderId="31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vertical="center" wrapText="1"/>
    </xf>
    <xf numFmtId="180" fontId="13" fillId="32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0" fontId="13" fillId="0" borderId="10" xfId="0" applyNumberFormat="1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0" fontId="12" fillId="32" borderId="10" xfId="0" applyNumberFormat="1" applyFont="1" applyFill="1" applyBorder="1" applyAlignment="1">
      <alignment horizontal="center" vertical="center" wrapText="1"/>
    </xf>
    <xf numFmtId="180" fontId="12" fillId="0" borderId="10" xfId="0" applyNumberFormat="1" applyFont="1" applyFill="1" applyBorder="1" applyAlignment="1">
      <alignment horizontal="center" vertical="center" wrapText="1"/>
    </xf>
    <xf numFmtId="180" fontId="1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7" fillId="0" borderId="32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40" xfId="0" applyFont="1" applyFill="1" applyBorder="1" applyAlignment="1">
      <alignment horizontal="center" vertical="center" textRotation="90"/>
    </xf>
    <xf numFmtId="0" fontId="3" fillId="0" borderId="41" xfId="0" applyFont="1" applyFill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1" xfId="0" applyFont="1" applyBorder="1" applyAlignment="1">
      <alignment horizontal="center" vertical="center" textRotation="90" wrapText="1"/>
    </xf>
    <xf numFmtId="0" fontId="14" fillId="0" borderId="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="75" zoomScaleNormal="75" zoomScalePageLayoutView="0" workbookViewId="0" topLeftCell="A1">
      <selection activeCell="D12" sqref="D12"/>
    </sheetView>
  </sheetViews>
  <sheetFormatPr defaultColWidth="9.00390625" defaultRowHeight="12.75"/>
  <cols>
    <col min="1" max="1" width="3.25390625" style="2" customWidth="1"/>
    <col min="2" max="2" width="7.25390625" style="2" customWidth="1"/>
    <col min="3" max="3" width="14.75390625" style="2" customWidth="1"/>
    <col min="4" max="4" width="8.875" style="0" customWidth="1"/>
    <col min="5" max="5" width="27.25390625" style="0" customWidth="1"/>
    <col min="6" max="6" width="35.00390625" style="0" customWidth="1"/>
    <col min="7" max="9" width="26.125" style="0" customWidth="1"/>
    <col min="10" max="10" width="24.625" style="0" customWidth="1"/>
  </cols>
  <sheetData>
    <row r="1" spans="1:10" ht="12.75">
      <c r="A1" s="97" t="s">
        <v>2</v>
      </c>
      <c r="B1" s="97"/>
      <c r="C1" s="97"/>
      <c r="D1" s="97"/>
      <c r="E1" s="97"/>
      <c r="F1" s="97"/>
      <c r="G1" s="97"/>
      <c r="H1" s="97"/>
      <c r="I1" s="97"/>
      <c r="J1" s="97"/>
    </row>
    <row r="2" ht="7.5" customHeight="1"/>
    <row r="3" spans="1:10" ht="18">
      <c r="A3" s="98" t="s">
        <v>64</v>
      </c>
      <c r="B3" s="98"/>
      <c r="C3" s="98"/>
      <c r="D3" s="98"/>
      <c r="E3" s="98"/>
      <c r="F3" s="98"/>
      <c r="G3" s="98"/>
      <c r="H3" s="98"/>
      <c r="I3" s="98"/>
      <c r="J3" s="98"/>
    </row>
    <row r="5" spans="1:10" ht="20.25">
      <c r="A5" s="99" t="s">
        <v>10</v>
      </c>
      <c r="B5" s="99"/>
      <c r="C5" s="99"/>
      <c r="D5" s="99"/>
      <c r="E5" s="99"/>
      <c r="F5" s="99"/>
      <c r="G5" s="99"/>
      <c r="H5" s="99"/>
      <c r="I5" s="99"/>
      <c r="J5" s="99"/>
    </row>
    <row r="7" spans="1:10" ht="23.25">
      <c r="A7" s="100" t="s">
        <v>16</v>
      </c>
      <c r="B7" s="100"/>
      <c r="C7" s="100"/>
      <c r="D7" s="100"/>
      <c r="E7" s="100"/>
      <c r="F7" s="100"/>
      <c r="G7" s="100"/>
      <c r="H7" s="100"/>
      <c r="I7" s="100"/>
      <c r="J7" s="100"/>
    </row>
    <row r="8" spans="1:13" ht="37.5" customHeight="1">
      <c r="A8" s="95" t="s">
        <v>17</v>
      </c>
      <c r="B8" s="95"/>
      <c r="C8" s="95"/>
      <c r="D8" s="95"/>
      <c r="E8" s="95"/>
      <c r="F8" s="95"/>
      <c r="G8" s="95"/>
      <c r="H8" s="95"/>
      <c r="I8" s="95"/>
      <c r="J8" s="95"/>
      <c r="K8" s="25"/>
      <c r="L8" s="25"/>
      <c r="M8" s="25"/>
    </row>
    <row r="9" spans="1:10" ht="14.25" customHeight="1">
      <c r="A9" s="96"/>
      <c r="B9" s="96"/>
      <c r="C9" s="96"/>
      <c r="D9" s="96"/>
      <c r="E9" s="96"/>
      <c r="F9" s="96"/>
      <c r="G9" s="96"/>
      <c r="H9" s="96"/>
      <c r="I9" s="96"/>
      <c r="J9" s="96"/>
    </row>
    <row r="10" spans="1:10" ht="28.5" customHeight="1">
      <c r="A10" s="3" t="s">
        <v>57</v>
      </c>
      <c r="B10" s="3"/>
      <c r="C10" s="3"/>
      <c r="J10" s="1" t="s">
        <v>65</v>
      </c>
    </row>
    <row r="11" ht="6.75" customHeight="1" thickBot="1"/>
    <row r="12" spans="1:10" ht="45" customHeight="1" thickBot="1">
      <c r="A12" s="33" t="s">
        <v>4</v>
      </c>
      <c r="B12" s="35" t="s">
        <v>15</v>
      </c>
      <c r="C12" s="34" t="s">
        <v>9</v>
      </c>
      <c r="D12" s="34" t="s">
        <v>63</v>
      </c>
      <c r="E12" s="34" t="s">
        <v>82</v>
      </c>
      <c r="F12" s="34" t="s">
        <v>56</v>
      </c>
      <c r="G12" s="34" t="s">
        <v>8</v>
      </c>
      <c r="H12" s="34" t="s">
        <v>11</v>
      </c>
      <c r="I12" s="34" t="s">
        <v>12</v>
      </c>
      <c r="J12" s="34" t="s">
        <v>0</v>
      </c>
    </row>
    <row r="13" spans="1:13" s="2" customFormat="1" ht="71.25" customHeight="1">
      <c r="A13" s="6">
        <v>1</v>
      </c>
      <c r="B13" s="6"/>
      <c r="C13" s="6"/>
      <c r="D13" s="8"/>
      <c r="E13" s="8"/>
      <c r="F13" s="8"/>
      <c r="G13" s="9"/>
      <c r="H13" s="9"/>
      <c r="I13" s="9"/>
      <c r="J13" s="11"/>
      <c r="K13"/>
      <c r="L13"/>
      <c r="M13"/>
    </row>
    <row r="14" spans="1:13" ht="71.25" customHeight="1">
      <c r="A14" s="5">
        <v>2</v>
      </c>
      <c r="B14" s="6"/>
      <c r="C14" s="6"/>
      <c r="D14" s="8"/>
      <c r="E14" s="8"/>
      <c r="F14" s="7"/>
      <c r="G14" s="10"/>
      <c r="H14" s="10"/>
      <c r="I14" s="10"/>
      <c r="J14" s="12"/>
      <c r="K14" s="2"/>
      <c r="L14" s="2"/>
      <c r="M14" s="2"/>
    </row>
    <row r="15" spans="1:13" ht="71.25" customHeight="1">
      <c r="A15" s="5">
        <v>3</v>
      </c>
      <c r="B15" s="6"/>
      <c r="C15" s="6"/>
      <c r="D15" s="8"/>
      <c r="E15" s="8"/>
      <c r="F15" s="7"/>
      <c r="G15" s="10"/>
      <c r="H15" s="10"/>
      <c r="I15" s="10"/>
      <c r="J15" s="12"/>
      <c r="K15" s="2"/>
      <c r="L15" s="2"/>
      <c r="M15" s="2"/>
    </row>
    <row r="16" spans="1:13" ht="71.25" customHeight="1">
      <c r="A16" s="5">
        <v>4</v>
      </c>
      <c r="B16" s="6"/>
      <c r="C16" s="6"/>
      <c r="D16" s="8"/>
      <c r="E16" s="8"/>
      <c r="F16" s="7"/>
      <c r="G16" s="10"/>
      <c r="H16" s="10"/>
      <c r="I16" s="10"/>
      <c r="J16" s="12"/>
      <c r="K16" s="2"/>
      <c r="L16" s="2"/>
      <c r="M16" s="2"/>
    </row>
    <row r="17" spans="1:10" ht="71.25" customHeight="1">
      <c r="A17" s="5">
        <v>5</v>
      </c>
      <c r="B17" s="6"/>
      <c r="C17" s="6"/>
      <c r="D17" s="8"/>
      <c r="E17" s="8"/>
      <c r="F17" s="7"/>
      <c r="G17" s="10"/>
      <c r="H17" s="10"/>
      <c r="I17" s="10"/>
      <c r="J17" s="13"/>
    </row>
    <row r="18" spans="1:13" ht="71.25" customHeight="1">
      <c r="A18" s="5">
        <v>6</v>
      </c>
      <c r="B18" s="6"/>
      <c r="C18" s="6"/>
      <c r="D18" s="8"/>
      <c r="E18" s="8"/>
      <c r="F18" s="7"/>
      <c r="G18" s="10"/>
      <c r="H18" s="10"/>
      <c r="I18" s="10"/>
      <c r="J18" s="12"/>
      <c r="K18" s="2"/>
      <c r="L18" s="2"/>
      <c r="M18" s="2"/>
    </row>
    <row r="19" spans="1:10" s="2" customFormat="1" ht="71.25" customHeight="1">
      <c r="A19" s="5">
        <v>7</v>
      </c>
      <c r="B19" s="6"/>
      <c r="C19" s="6"/>
      <c r="D19" s="8"/>
      <c r="E19" s="8"/>
      <c r="F19" s="7"/>
      <c r="G19" s="10"/>
      <c r="H19" s="10"/>
      <c r="I19" s="10"/>
      <c r="J19" s="12"/>
    </row>
    <row r="20" spans="1:10" s="2" customFormat="1" ht="71.25" customHeight="1">
      <c r="A20" s="5">
        <v>8</v>
      </c>
      <c r="B20" s="6"/>
      <c r="C20" s="6"/>
      <c r="D20" s="8"/>
      <c r="E20" s="8"/>
      <c r="F20" s="7"/>
      <c r="G20" s="10"/>
      <c r="H20" s="10"/>
      <c r="I20" s="10"/>
      <c r="J20" s="12"/>
    </row>
    <row r="21" spans="1:10" ht="71.25" customHeight="1">
      <c r="A21" s="5">
        <v>9</v>
      </c>
      <c r="B21" s="6"/>
      <c r="C21" s="6"/>
      <c r="D21" s="8"/>
      <c r="E21" s="8"/>
      <c r="F21" s="7"/>
      <c r="G21" s="10"/>
      <c r="H21" s="10"/>
      <c r="I21" s="10"/>
      <c r="J21" s="13"/>
    </row>
    <row r="22" spans="1:10" ht="71.25" customHeight="1">
      <c r="A22" s="5">
        <v>10</v>
      </c>
      <c r="B22" s="6"/>
      <c r="C22" s="6"/>
      <c r="D22" s="8"/>
      <c r="E22" s="8"/>
      <c r="F22" s="7"/>
      <c r="G22" s="10"/>
      <c r="H22" s="10"/>
      <c r="I22" s="10"/>
      <c r="J22" s="13"/>
    </row>
    <row r="23" spans="1:13" ht="71.25" customHeight="1">
      <c r="A23" s="5">
        <v>11</v>
      </c>
      <c r="B23" s="6"/>
      <c r="C23" s="6"/>
      <c r="D23" s="8"/>
      <c r="E23" s="8"/>
      <c r="F23" s="7"/>
      <c r="G23" s="10"/>
      <c r="H23" s="10"/>
      <c r="I23" s="10"/>
      <c r="J23" s="12"/>
      <c r="K23" s="2"/>
      <c r="L23" s="2"/>
      <c r="M23" s="2"/>
    </row>
    <row r="24" spans="1:13" s="2" customFormat="1" ht="71.25" customHeight="1">
      <c r="A24" s="5">
        <v>12</v>
      </c>
      <c r="B24" s="6"/>
      <c r="C24" s="6"/>
      <c r="D24" s="8"/>
      <c r="E24" s="8"/>
      <c r="F24" s="7"/>
      <c r="G24" s="10" t="s">
        <v>19</v>
      </c>
      <c r="H24" s="10"/>
      <c r="I24" s="10"/>
      <c r="J24" s="13"/>
      <c r="K24"/>
      <c r="L24"/>
      <c r="M24"/>
    </row>
    <row r="25" spans="1:13" s="2" customFormat="1" ht="71.25" customHeight="1">
      <c r="A25" s="5">
        <v>13</v>
      </c>
      <c r="B25" s="6"/>
      <c r="C25" s="6"/>
      <c r="D25" s="8"/>
      <c r="E25" s="8"/>
      <c r="F25" s="7"/>
      <c r="G25" s="10"/>
      <c r="H25" s="10"/>
      <c r="I25" s="10"/>
      <c r="J25" s="13"/>
      <c r="K25"/>
      <c r="L25"/>
      <c r="M25"/>
    </row>
    <row r="26" spans="1:10" s="2" customFormat="1" ht="71.25" customHeight="1">
      <c r="A26" s="5">
        <v>14</v>
      </c>
      <c r="B26" s="6"/>
      <c r="C26" s="6"/>
      <c r="D26" s="8"/>
      <c r="E26" s="8"/>
      <c r="F26" s="7"/>
      <c r="G26" s="10"/>
      <c r="H26" s="10"/>
      <c r="I26" s="10"/>
      <c r="J26" s="12"/>
    </row>
    <row r="27" spans="1:10" s="2" customFormat="1" ht="71.25" customHeight="1">
      <c r="A27" s="5">
        <v>15</v>
      </c>
      <c r="B27" s="6"/>
      <c r="C27" s="6"/>
      <c r="D27" s="8"/>
      <c r="E27" s="8"/>
      <c r="F27" s="7"/>
      <c r="G27" s="10"/>
      <c r="H27" s="10"/>
      <c r="I27" s="10"/>
      <c r="J27" s="12"/>
    </row>
    <row r="29" spans="7:9" ht="12.75">
      <c r="G29" s="4"/>
      <c r="H29" s="4"/>
      <c r="I29" s="4"/>
    </row>
    <row r="30" spans="1:10" ht="29.25" customHeight="1">
      <c r="A30" s="94" t="s">
        <v>18</v>
      </c>
      <c r="B30" s="94"/>
      <c r="C30" s="94"/>
      <c r="D30" s="94"/>
      <c r="E30" s="94"/>
      <c r="F30" s="94"/>
      <c r="G30" s="94"/>
      <c r="H30" s="94"/>
      <c r="I30" s="94"/>
      <c r="J30" s="94"/>
    </row>
  </sheetData>
  <sheetProtection/>
  <mergeCells count="7">
    <mergeCell ref="A30:J30"/>
    <mergeCell ref="A8:J8"/>
    <mergeCell ref="A9:J9"/>
    <mergeCell ref="A1:J1"/>
    <mergeCell ref="A3:J3"/>
    <mergeCell ref="A5:J5"/>
    <mergeCell ref="A7:J7"/>
  </mergeCells>
  <printOptions/>
  <pageMargins left="0.42" right="0.25" top="0.35433070866141736" bottom="0.3937007874015748" header="1.141732283464567" footer="0.5118110236220472"/>
  <pageSetup fitToHeight="1" fitToWidth="1" horizontalDpi="300" verticalDpi="3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3"/>
  <sheetViews>
    <sheetView zoomScale="75" zoomScaleNormal="75" workbookViewId="0" topLeftCell="A58">
      <selection activeCell="T68" sqref="T68"/>
    </sheetView>
  </sheetViews>
  <sheetFormatPr defaultColWidth="9.00390625" defaultRowHeight="12.75"/>
  <cols>
    <col min="1" max="1" width="3.25390625" style="2" customWidth="1"/>
    <col min="2" max="2" width="10.00390625" style="0" customWidth="1"/>
    <col min="3" max="3" width="5.875" style="0" customWidth="1"/>
    <col min="4" max="4" width="23.75390625" style="0" customWidth="1"/>
    <col min="5" max="5" width="21.875" style="0" customWidth="1"/>
    <col min="6" max="10" width="7.625" style="0" customWidth="1"/>
    <col min="11" max="11" width="7.75390625" style="0" customWidth="1"/>
    <col min="12" max="12" width="11.875" style="0" customWidth="1"/>
    <col min="13" max="13" width="11.75390625" style="0" customWidth="1"/>
    <col min="14" max="14" width="11.625" style="0" customWidth="1"/>
    <col min="15" max="15" width="10.875" style="0" customWidth="1"/>
    <col min="16" max="16" width="14.00390625" style="0" customWidth="1"/>
    <col min="17" max="17" width="11.00390625" style="4" customWidth="1"/>
    <col min="18" max="18" width="10.375" style="4" customWidth="1"/>
    <col min="19" max="19" width="10.125" style="4" customWidth="1"/>
    <col min="20" max="20" width="16.00390625" style="0" customWidth="1"/>
    <col min="21" max="22" width="9.125" style="0" hidden="1" customWidth="1"/>
  </cols>
  <sheetData>
    <row r="1" spans="1:20" ht="12.75">
      <c r="A1" s="97" t="s">
        <v>23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ht="7.5" customHeight="1"/>
    <row r="3" spans="1:20" ht="15.75">
      <c r="A3" s="113" t="s">
        <v>60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</row>
    <row r="4" spans="1:20" ht="7.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1:20" ht="18">
      <c r="A5" s="98" t="s">
        <v>54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</row>
    <row r="7" spans="1:20" ht="23.25">
      <c r="A7" s="100" t="s">
        <v>6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</row>
    <row r="8" spans="1:20" ht="23.25">
      <c r="A8" s="100" t="s">
        <v>24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</row>
    <row r="9" spans="1:20" ht="48.75" customHeight="1">
      <c r="A9" s="118" t="s">
        <v>20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</row>
    <row r="10" spans="1:20" ht="12.75">
      <c r="A10" s="3" t="s">
        <v>55</v>
      </c>
      <c r="T10" s="1" t="s">
        <v>61</v>
      </c>
    </row>
    <row r="11" ht="6.75" customHeight="1" thickBot="1"/>
    <row r="12" spans="1:20" ht="34.5" customHeight="1" thickBot="1">
      <c r="A12" s="114" t="s">
        <v>4</v>
      </c>
      <c r="B12" s="111" t="s">
        <v>9</v>
      </c>
      <c r="C12" s="114" t="s">
        <v>66</v>
      </c>
      <c r="D12" s="111" t="s">
        <v>3</v>
      </c>
      <c r="E12" s="111" t="s">
        <v>5</v>
      </c>
      <c r="F12" s="108" t="s">
        <v>58</v>
      </c>
      <c r="G12" s="109"/>
      <c r="H12" s="109"/>
      <c r="I12" s="109"/>
      <c r="J12" s="109"/>
      <c r="K12" s="116" t="s">
        <v>59</v>
      </c>
      <c r="L12" s="119" t="s">
        <v>12</v>
      </c>
      <c r="M12" s="120"/>
      <c r="N12" s="120"/>
      <c r="O12" s="120"/>
      <c r="P12" s="121"/>
      <c r="Q12" s="111" t="s">
        <v>1</v>
      </c>
      <c r="R12" s="116" t="s">
        <v>67</v>
      </c>
      <c r="S12" s="116" t="s">
        <v>72</v>
      </c>
      <c r="T12" s="111" t="s">
        <v>0</v>
      </c>
    </row>
    <row r="13" spans="1:20" ht="169.5" customHeight="1" thickBot="1">
      <c r="A13" s="115"/>
      <c r="B13" s="112"/>
      <c r="C13" s="115"/>
      <c r="D13" s="112"/>
      <c r="E13" s="112"/>
      <c r="F13" s="36"/>
      <c r="G13" s="36"/>
      <c r="H13" s="36"/>
      <c r="I13" s="36"/>
      <c r="J13" s="36"/>
      <c r="K13" s="117"/>
      <c r="L13" s="32" t="s">
        <v>8</v>
      </c>
      <c r="M13" s="32" t="s">
        <v>11</v>
      </c>
      <c r="N13" s="32" t="s">
        <v>7</v>
      </c>
      <c r="O13" s="32" t="s">
        <v>25</v>
      </c>
      <c r="P13" s="32" t="s">
        <v>12</v>
      </c>
      <c r="Q13" s="112"/>
      <c r="R13" s="117"/>
      <c r="S13" s="117"/>
      <c r="T13" s="112"/>
    </row>
    <row r="14" spans="1:20" ht="6.75" customHeight="1" thickBot="1">
      <c r="A14" s="101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3"/>
    </row>
    <row r="15" spans="1:20" ht="39.75" customHeight="1" thickBot="1">
      <c r="A15" s="101" t="s">
        <v>14</v>
      </c>
      <c r="B15" s="102"/>
      <c r="C15" s="110"/>
      <c r="D15" s="110"/>
      <c r="E15" s="110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3"/>
    </row>
    <row r="16" spans="1:23" ht="36" customHeight="1">
      <c r="A16" s="26">
        <v>1</v>
      </c>
      <c r="B16" s="16" t="s">
        <v>40</v>
      </c>
      <c r="C16" s="16"/>
      <c r="D16" s="8" t="s">
        <v>50</v>
      </c>
      <c r="E16" s="14" t="s">
        <v>51</v>
      </c>
      <c r="F16" s="14"/>
      <c r="G16" s="14"/>
      <c r="H16" s="14"/>
      <c r="I16" s="14"/>
      <c r="J16" s="14"/>
      <c r="K16" s="14"/>
      <c r="L16" s="22">
        <v>0.00034722222222222224</v>
      </c>
      <c r="M16" s="22">
        <v>0.005208333333333333</v>
      </c>
      <c r="N16" s="22">
        <f aca="true" t="shared" si="0" ref="N16:N27">M16-L16</f>
        <v>0.004861111111111111</v>
      </c>
      <c r="O16" s="22">
        <v>0.0015046296296296294</v>
      </c>
      <c r="P16" s="22">
        <f aca="true" t="shared" si="1" ref="P16:P27">N16-O16</f>
        <v>0.003356481481481482</v>
      </c>
      <c r="Q16" s="20">
        <v>1</v>
      </c>
      <c r="R16" s="37"/>
      <c r="S16" s="37"/>
      <c r="T16" s="31"/>
      <c r="U16" s="24">
        <v>0.000173611111111111</v>
      </c>
      <c r="V16" s="23">
        <v>0.000173611111111111</v>
      </c>
      <c r="W16" s="2"/>
    </row>
    <row r="17" spans="1:23" ht="36" customHeight="1">
      <c r="A17" s="26">
        <v>1</v>
      </c>
      <c r="B17" s="16"/>
      <c r="C17" s="16"/>
      <c r="D17" s="8"/>
      <c r="E17" s="14"/>
      <c r="F17" s="14"/>
      <c r="G17" s="14"/>
      <c r="H17" s="14"/>
      <c r="I17" s="14"/>
      <c r="J17" s="14"/>
      <c r="K17" s="14"/>
      <c r="L17" s="22">
        <v>0.00034722222222222224</v>
      </c>
      <c r="M17" s="22">
        <v>0.005208333333333333</v>
      </c>
      <c r="N17" s="22">
        <f t="shared" si="0"/>
        <v>0.004861111111111111</v>
      </c>
      <c r="O17" s="22">
        <v>0.0015046296296296294</v>
      </c>
      <c r="P17" s="22">
        <f t="shared" si="1"/>
        <v>0.003356481481481482</v>
      </c>
      <c r="Q17" s="20"/>
      <c r="R17" s="37"/>
      <c r="S17" s="37"/>
      <c r="T17" s="31"/>
      <c r="U17" s="24"/>
      <c r="V17" s="23"/>
      <c r="W17" s="2"/>
    </row>
    <row r="18" spans="1:24" s="2" customFormat="1" ht="41.25" customHeight="1">
      <c r="A18" s="27">
        <v>2</v>
      </c>
      <c r="B18" s="17" t="s">
        <v>38</v>
      </c>
      <c r="C18" s="16"/>
      <c r="D18" s="8" t="s">
        <v>48</v>
      </c>
      <c r="E18" s="15" t="s">
        <v>49</v>
      </c>
      <c r="F18" s="15"/>
      <c r="G18" s="15"/>
      <c r="H18" s="15"/>
      <c r="I18" s="15"/>
      <c r="J18" s="15"/>
      <c r="K18" s="15"/>
      <c r="L18" s="22">
        <v>0.00034722222222222224</v>
      </c>
      <c r="M18" s="22">
        <v>0.005208333333333333</v>
      </c>
      <c r="N18" s="22">
        <f t="shared" si="0"/>
        <v>0.004861111111111111</v>
      </c>
      <c r="O18" s="22">
        <v>0.0015046296296296294</v>
      </c>
      <c r="P18" s="22">
        <f t="shared" si="1"/>
        <v>0.003356481481481482</v>
      </c>
      <c r="Q18" s="19">
        <v>2</v>
      </c>
      <c r="R18" s="39"/>
      <c r="S18" s="39"/>
      <c r="T18" s="28"/>
      <c r="U18" s="24">
        <v>0.00017361111111111112</v>
      </c>
      <c r="V18" s="23">
        <v>0.000173611111111111</v>
      </c>
      <c r="W18"/>
      <c r="X18"/>
    </row>
    <row r="19" spans="1:24" s="2" customFormat="1" ht="41.25" customHeight="1">
      <c r="A19" s="26">
        <v>2</v>
      </c>
      <c r="B19" s="17"/>
      <c r="C19" s="16"/>
      <c r="D19" s="8"/>
      <c r="E19" s="15"/>
      <c r="F19" s="15"/>
      <c r="G19" s="15"/>
      <c r="H19" s="15"/>
      <c r="I19" s="15"/>
      <c r="J19" s="15"/>
      <c r="K19" s="15"/>
      <c r="L19" s="22">
        <v>0.00034722222222222224</v>
      </c>
      <c r="M19" s="22">
        <v>0.005208333333333333</v>
      </c>
      <c r="N19" s="22">
        <f t="shared" si="0"/>
        <v>0.004861111111111111</v>
      </c>
      <c r="O19" s="22">
        <v>0.0015046296296296294</v>
      </c>
      <c r="P19" s="22">
        <f t="shared" si="1"/>
        <v>0.003356481481481482</v>
      </c>
      <c r="Q19" s="19"/>
      <c r="R19" s="39"/>
      <c r="S19" s="39"/>
      <c r="T19" s="28"/>
      <c r="U19" s="24"/>
      <c r="V19" s="23"/>
      <c r="W19"/>
      <c r="X19"/>
    </row>
    <row r="20" spans="1:23" ht="29.25" customHeight="1">
      <c r="A20" s="26">
        <v>3</v>
      </c>
      <c r="B20" s="17" t="s">
        <v>41</v>
      </c>
      <c r="C20" s="16"/>
      <c r="D20" s="8" t="s">
        <v>52</v>
      </c>
      <c r="E20" s="15" t="s">
        <v>53</v>
      </c>
      <c r="F20" s="15"/>
      <c r="G20" s="15"/>
      <c r="H20" s="15"/>
      <c r="I20" s="15"/>
      <c r="J20" s="15"/>
      <c r="K20" s="15"/>
      <c r="L20" s="22">
        <v>0.00034722222222222224</v>
      </c>
      <c r="M20" s="22">
        <v>0.005208333333333333</v>
      </c>
      <c r="N20" s="22">
        <f t="shared" si="0"/>
        <v>0.004861111111111111</v>
      </c>
      <c r="O20" s="22">
        <v>0.0015046296296296294</v>
      </c>
      <c r="P20" s="22">
        <f t="shared" si="1"/>
        <v>0.003356481481481482</v>
      </c>
      <c r="Q20" s="18">
        <v>3</v>
      </c>
      <c r="R20" s="38"/>
      <c r="S20" s="38"/>
      <c r="T20" s="29"/>
      <c r="U20" s="23">
        <v>0.000173611111111111</v>
      </c>
      <c r="V20" s="23">
        <v>0.000173611111111111</v>
      </c>
      <c r="W20" s="2"/>
    </row>
    <row r="21" spans="1:23" ht="29.25" customHeight="1">
      <c r="A21" s="26">
        <v>3</v>
      </c>
      <c r="B21" s="17"/>
      <c r="C21" s="16"/>
      <c r="D21" s="8"/>
      <c r="E21" s="15"/>
      <c r="F21" s="15"/>
      <c r="G21" s="15"/>
      <c r="H21" s="15"/>
      <c r="I21" s="15"/>
      <c r="J21" s="15"/>
      <c r="K21" s="15"/>
      <c r="L21" s="22">
        <v>0.00034722222222222224</v>
      </c>
      <c r="M21" s="22">
        <v>0.005208333333333333</v>
      </c>
      <c r="N21" s="22">
        <f t="shared" si="0"/>
        <v>0.004861111111111111</v>
      </c>
      <c r="O21" s="22">
        <v>0.0015046296296296294</v>
      </c>
      <c r="P21" s="22">
        <f t="shared" si="1"/>
        <v>0.003356481481481482</v>
      </c>
      <c r="Q21" s="18"/>
      <c r="R21" s="38"/>
      <c r="S21" s="38"/>
      <c r="T21" s="29"/>
      <c r="U21" s="23"/>
      <c r="V21" s="23"/>
      <c r="W21" s="2"/>
    </row>
    <row r="22" spans="1:23" ht="37.5" customHeight="1">
      <c r="A22" s="27">
        <v>4</v>
      </c>
      <c r="B22" s="17" t="s">
        <v>35</v>
      </c>
      <c r="C22" s="16"/>
      <c r="D22" s="8" t="s">
        <v>42</v>
      </c>
      <c r="E22" s="15" t="s">
        <v>43</v>
      </c>
      <c r="F22" s="15"/>
      <c r="G22" s="15"/>
      <c r="H22" s="15"/>
      <c r="I22" s="15"/>
      <c r="J22" s="15"/>
      <c r="K22" s="15"/>
      <c r="L22" s="22">
        <v>0.00034722222222222224</v>
      </c>
      <c r="M22" s="22">
        <v>0.005208333333333333</v>
      </c>
      <c r="N22" s="22">
        <f t="shared" si="0"/>
        <v>0.004861111111111111</v>
      </c>
      <c r="O22" s="22">
        <v>0.0015046296296296294</v>
      </c>
      <c r="P22" s="22">
        <f t="shared" si="1"/>
        <v>0.003356481481481482</v>
      </c>
      <c r="Q22" s="18">
        <v>4</v>
      </c>
      <c r="R22" s="38"/>
      <c r="S22" s="38"/>
      <c r="T22" s="30"/>
      <c r="U22" s="24">
        <v>0.000173611111111111</v>
      </c>
      <c r="V22" s="23">
        <v>0.000173611111111111</v>
      </c>
      <c r="W22" s="2"/>
    </row>
    <row r="23" spans="1:23" ht="37.5" customHeight="1">
      <c r="A23" s="26">
        <v>4</v>
      </c>
      <c r="B23" s="17"/>
      <c r="C23" s="16"/>
      <c r="D23" s="8"/>
      <c r="E23" s="15"/>
      <c r="F23" s="15"/>
      <c r="G23" s="15"/>
      <c r="H23" s="15"/>
      <c r="I23" s="15"/>
      <c r="J23" s="15"/>
      <c r="K23" s="15"/>
      <c r="L23" s="22">
        <v>0.00034722222222222224</v>
      </c>
      <c r="M23" s="22">
        <v>0.005208333333333333</v>
      </c>
      <c r="N23" s="22">
        <f t="shared" si="0"/>
        <v>0.004861111111111111</v>
      </c>
      <c r="O23" s="22">
        <v>0.0015046296296296294</v>
      </c>
      <c r="P23" s="22">
        <f t="shared" si="1"/>
        <v>0.003356481481481482</v>
      </c>
      <c r="Q23" s="18"/>
      <c r="R23" s="38"/>
      <c r="S23" s="38"/>
      <c r="T23" s="30"/>
      <c r="U23" s="24"/>
      <c r="V23" s="23"/>
      <c r="W23" s="2"/>
    </row>
    <row r="24" spans="1:24" ht="36" customHeight="1">
      <c r="A24" s="26">
        <v>5</v>
      </c>
      <c r="B24" s="17" t="s">
        <v>36</v>
      </c>
      <c r="C24" s="16"/>
      <c r="D24" s="8" t="s">
        <v>44</v>
      </c>
      <c r="E24" s="15" t="s">
        <v>45</v>
      </c>
      <c r="F24" s="15"/>
      <c r="G24" s="15"/>
      <c r="H24" s="15"/>
      <c r="I24" s="15"/>
      <c r="J24" s="15"/>
      <c r="K24" s="15"/>
      <c r="L24" s="22">
        <v>0.00034722222222222224</v>
      </c>
      <c r="M24" s="22">
        <v>0.005208333333333333</v>
      </c>
      <c r="N24" s="22">
        <f t="shared" si="0"/>
        <v>0.004861111111111111</v>
      </c>
      <c r="O24" s="22">
        <v>0.0015046296296296294</v>
      </c>
      <c r="P24" s="22">
        <f t="shared" si="1"/>
        <v>0.003356481481481482</v>
      </c>
      <c r="Q24" s="18">
        <v>5</v>
      </c>
      <c r="R24" s="38"/>
      <c r="S24" s="38"/>
      <c r="T24" s="29"/>
      <c r="U24" s="23">
        <v>0.00017361111111111112</v>
      </c>
      <c r="V24" s="23">
        <v>0.000173611111111111</v>
      </c>
      <c r="W24" s="2"/>
      <c r="X24" s="2"/>
    </row>
    <row r="25" spans="1:24" ht="36" customHeight="1">
      <c r="A25" s="26">
        <v>5</v>
      </c>
      <c r="B25" s="16"/>
      <c r="C25" s="16"/>
      <c r="D25" s="8"/>
      <c r="E25" s="14"/>
      <c r="F25" s="14"/>
      <c r="G25" s="14"/>
      <c r="H25" s="14"/>
      <c r="I25" s="14"/>
      <c r="J25" s="14"/>
      <c r="K25" s="14"/>
      <c r="L25" s="22">
        <v>0.00034722222222222224</v>
      </c>
      <c r="M25" s="22">
        <v>0.005208333333333333</v>
      </c>
      <c r="N25" s="22">
        <f t="shared" si="0"/>
        <v>0.004861111111111111</v>
      </c>
      <c r="O25" s="22">
        <v>0.0015046296296296294</v>
      </c>
      <c r="P25" s="22">
        <f t="shared" si="1"/>
        <v>0.003356481481481482</v>
      </c>
      <c r="Q25" s="20"/>
      <c r="R25" s="37"/>
      <c r="S25" s="37"/>
      <c r="T25" s="55"/>
      <c r="U25" s="23"/>
      <c r="V25" s="23"/>
      <c r="W25" s="2"/>
      <c r="X25" s="2"/>
    </row>
    <row r="26" spans="1:23" ht="34.5" customHeight="1">
      <c r="A26" s="27">
        <v>6</v>
      </c>
      <c r="B26" s="16" t="s">
        <v>39</v>
      </c>
      <c r="C26" s="16"/>
      <c r="D26" s="8" t="s">
        <v>48</v>
      </c>
      <c r="E26" s="14" t="s">
        <v>49</v>
      </c>
      <c r="F26" s="14"/>
      <c r="G26" s="14"/>
      <c r="H26" s="14"/>
      <c r="I26" s="14"/>
      <c r="J26" s="14"/>
      <c r="K26" s="14"/>
      <c r="L26" s="22">
        <v>0.00034722222222222224</v>
      </c>
      <c r="M26" s="22">
        <v>0.005208333333333333</v>
      </c>
      <c r="N26" s="22">
        <f t="shared" si="0"/>
        <v>0.004861111111111111</v>
      </c>
      <c r="O26" s="22">
        <v>0.0015046296296296294</v>
      </c>
      <c r="P26" s="22">
        <f t="shared" si="1"/>
        <v>0.003356481481481482</v>
      </c>
      <c r="Q26" s="20">
        <v>6</v>
      </c>
      <c r="R26" s="37"/>
      <c r="S26" s="37"/>
      <c r="T26" s="31"/>
      <c r="U26" s="24">
        <v>0.000173611111111111</v>
      </c>
      <c r="V26" s="23">
        <v>0.000173611111111111</v>
      </c>
      <c r="W26" s="2"/>
    </row>
    <row r="27" spans="1:23" ht="34.5" customHeight="1">
      <c r="A27" s="26">
        <v>6</v>
      </c>
      <c r="B27" s="16"/>
      <c r="C27" s="16"/>
      <c r="D27" s="8"/>
      <c r="E27" s="14"/>
      <c r="F27" s="14"/>
      <c r="G27" s="14"/>
      <c r="H27" s="14"/>
      <c r="I27" s="14"/>
      <c r="J27" s="14"/>
      <c r="K27" s="14"/>
      <c r="L27" s="22">
        <v>0.00034722222222222224</v>
      </c>
      <c r="M27" s="22">
        <v>0.005208333333333333</v>
      </c>
      <c r="N27" s="22">
        <f t="shared" si="0"/>
        <v>0.004861111111111111</v>
      </c>
      <c r="O27" s="22">
        <v>0.0015046296296296294</v>
      </c>
      <c r="P27" s="22">
        <f t="shared" si="1"/>
        <v>0.003356481481481482</v>
      </c>
      <c r="Q27" s="20"/>
      <c r="R27" s="37"/>
      <c r="S27" s="37"/>
      <c r="T27" s="31"/>
      <c r="U27" s="24"/>
      <c r="V27" s="23"/>
      <c r="W27" s="2"/>
    </row>
    <row r="28" spans="1:23" ht="34.5" customHeight="1">
      <c r="A28" s="26">
        <v>7</v>
      </c>
      <c r="B28" s="17" t="s">
        <v>37</v>
      </c>
      <c r="C28" s="16"/>
      <c r="D28" s="8" t="s">
        <v>46</v>
      </c>
      <c r="E28" s="15" t="s">
        <v>47</v>
      </c>
      <c r="F28" s="15"/>
      <c r="G28" s="15"/>
      <c r="H28" s="15"/>
      <c r="I28" s="15"/>
      <c r="J28" s="15"/>
      <c r="K28" s="15"/>
      <c r="L28" s="22">
        <v>0.00034722222222222224</v>
      </c>
      <c r="M28" s="22">
        <v>0.005208333333333333</v>
      </c>
      <c r="N28" s="22">
        <f>M28-L28</f>
        <v>0.004861111111111111</v>
      </c>
      <c r="O28" s="22">
        <v>0.0015046296296296294</v>
      </c>
      <c r="P28" s="22">
        <f>N28-O28</f>
        <v>0.003356481481481482</v>
      </c>
      <c r="Q28" s="19">
        <v>7</v>
      </c>
      <c r="R28" s="37"/>
      <c r="S28" s="37"/>
      <c r="T28" s="31"/>
      <c r="U28" s="24"/>
      <c r="V28" s="23"/>
      <c r="W28" s="2"/>
    </row>
    <row r="29" spans="1:24" s="2" customFormat="1" ht="29.25" customHeight="1">
      <c r="A29" s="26">
        <v>7</v>
      </c>
      <c r="B29" s="17" t="s">
        <v>37</v>
      </c>
      <c r="C29" s="16"/>
      <c r="D29" s="8" t="s">
        <v>46</v>
      </c>
      <c r="E29" s="15" t="s">
        <v>47</v>
      </c>
      <c r="F29" s="15"/>
      <c r="G29" s="15"/>
      <c r="H29" s="15"/>
      <c r="I29" s="15"/>
      <c r="J29" s="15"/>
      <c r="K29" s="15"/>
      <c r="L29" s="22">
        <v>0.00034722222222222224</v>
      </c>
      <c r="M29" s="22">
        <v>0.005208333333333333</v>
      </c>
      <c r="N29" s="22">
        <f>M29-L29</f>
        <v>0.004861111111111111</v>
      </c>
      <c r="O29" s="22">
        <v>0.0015046296296296294</v>
      </c>
      <c r="P29" s="22">
        <f>N29-O29</f>
        <v>0.003356481481481482</v>
      </c>
      <c r="Q29" s="19">
        <v>7</v>
      </c>
      <c r="R29" s="39"/>
      <c r="S29" s="39"/>
      <c r="T29" s="28"/>
      <c r="U29" s="24">
        <v>0.00017361111111111112</v>
      </c>
      <c r="V29" s="23">
        <v>0.000173611111111111</v>
      </c>
      <c r="W29"/>
      <c r="X29"/>
    </row>
    <row r="30" ht="6" customHeight="1" thickBot="1"/>
    <row r="31" spans="1:20" ht="42" customHeight="1" thickBot="1">
      <c r="A31" s="101" t="s">
        <v>77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3"/>
    </row>
    <row r="32" spans="1:20" ht="20.25">
      <c r="A32" s="26">
        <v>1</v>
      </c>
      <c r="B32" s="16" t="s">
        <v>40</v>
      </c>
      <c r="C32" s="16"/>
      <c r="D32" s="8" t="s">
        <v>50</v>
      </c>
      <c r="E32" s="14" t="s">
        <v>51</v>
      </c>
      <c r="F32" s="14"/>
      <c r="G32" s="14"/>
      <c r="H32" s="14"/>
      <c r="I32" s="14"/>
      <c r="J32" s="14"/>
      <c r="K32" s="14"/>
      <c r="L32" s="22">
        <v>0.00034722222222222224</v>
      </c>
      <c r="M32" s="22">
        <v>0.005208333333333333</v>
      </c>
      <c r="N32" s="22">
        <f aca="true" t="shared" si="2" ref="N32:N45">M32-L32</f>
        <v>0.004861111111111111</v>
      </c>
      <c r="O32" s="22">
        <v>0.0015046296296296294</v>
      </c>
      <c r="P32" s="22">
        <f aca="true" t="shared" si="3" ref="P32:P45">N32-O32</f>
        <v>0.003356481481481482</v>
      </c>
      <c r="Q32" s="20">
        <v>1</v>
      </c>
      <c r="R32" s="37"/>
      <c r="S32" s="37"/>
      <c r="T32" s="31"/>
    </row>
    <row r="33" spans="1:20" ht="20.25">
      <c r="A33" s="26">
        <v>1</v>
      </c>
      <c r="B33" s="16"/>
      <c r="C33" s="16"/>
      <c r="D33" s="8"/>
      <c r="E33" s="14"/>
      <c r="F33" s="14"/>
      <c r="G33" s="14"/>
      <c r="H33" s="14"/>
      <c r="I33" s="14"/>
      <c r="J33" s="14"/>
      <c r="K33" s="14"/>
      <c r="L33" s="22">
        <v>0.00034722222222222224</v>
      </c>
      <c r="M33" s="22">
        <v>0.005208333333333333</v>
      </c>
      <c r="N33" s="22">
        <f t="shared" si="2"/>
        <v>0.004861111111111111</v>
      </c>
      <c r="O33" s="22">
        <v>0.0015046296296296294</v>
      </c>
      <c r="P33" s="22">
        <f t="shared" si="3"/>
        <v>0.003356481481481482</v>
      </c>
      <c r="Q33" s="20"/>
      <c r="R33" s="37"/>
      <c r="S33" s="37"/>
      <c r="T33" s="31"/>
    </row>
    <row r="34" spans="1:20" ht="36">
      <c r="A34" s="27">
        <v>2</v>
      </c>
      <c r="B34" s="17" t="s">
        <v>38</v>
      </c>
      <c r="C34" s="16"/>
      <c r="D34" s="8" t="s">
        <v>48</v>
      </c>
      <c r="E34" s="15" t="s">
        <v>49</v>
      </c>
      <c r="F34" s="15"/>
      <c r="G34" s="15"/>
      <c r="H34" s="15"/>
      <c r="I34" s="15"/>
      <c r="J34" s="15"/>
      <c r="K34" s="15"/>
      <c r="L34" s="22">
        <v>0.00034722222222222224</v>
      </c>
      <c r="M34" s="22">
        <v>0.005208333333333333</v>
      </c>
      <c r="N34" s="22">
        <f t="shared" si="2"/>
        <v>0.004861111111111111</v>
      </c>
      <c r="O34" s="22">
        <v>0.0015046296296296294</v>
      </c>
      <c r="P34" s="22">
        <f t="shared" si="3"/>
        <v>0.003356481481481482</v>
      </c>
      <c r="Q34" s="19">
        <v>2</v>
      </c>
      <c r="R34" s="39"/>
      <c r="S34" s="39"/>
      <c r="T34" s="28"/>
    </row>
    <row r="35" spans="1:20" ht="20.25">
      <c r="A35" s="26">
        <v>2</v>
      </c>
      <c r="B35" s="17"/>
      <c r="C35" s="16"/>
      <c r="D35" s="8"/>
      <c r="E35" s="15"/>
      <c r="F35" s="15"/>
      <c r="G35" s="15"/>
      <c r="H35" s="15"/>
      <c r="I35" s="15"/>
      <c r="J35" s="15"/>
      <c r="K35" s="15"/>
      <c r="L35" s="22">
        <v>0.00034722222222222224</v>
      </c>
      <c r="M35" s="22">
        <v>0.005208333333333333</v>
      </c>
      <c r="N35" s="22">
        <f t="shared" si="2"/>
        <v>0.004861111111111111</v>
      </c>
      <c r="O35" s="22">
        <v>0.0015046296296296294</v>
      </c>
      <c r="P35" s="22">
        <f t="shared" si="3"/>
        <v>0.003356481481481482</v>
      </c>
      <c r="Q35" s="19"/>
      <c r="R35" s="39"/>
      <c r="S35" s="39"/>
      <c r="T35" s="28"/>
    </row>
    <row r="36" spans="1:20" ht="20.25">
      <c r="A36" s="26">
        <v>3</v>
      </c>
      <c r="B36" s="17" t="s">
        <v>41</v>
      </c>
      <c r="C36" s="16"/>
      <c r="D36" s="8" t="s">
        <v>52</v>
      </c>
      <c r="E36" s="15" t="s">
        <v>53</v>
      </c>
      <c r="F36" s="15"/>
      <c r="G36" s="15"/>
      <c r="H36" s="15"/>
      <c r="I36" s="15"/>
      <c r="J36" s="15"/>
      <c r="K36" s="15"/>
      <c r="L36" s="22">
        <v>0.00034722222222222224</v>
      </c>
      <c r="M36" s="22">
        <v>0.005208333333333333</v>
      </c>
      <c r="N36" s="22">
        <f t="shared" si="2"/>
        <v>0.004861111111111111</v>
      </c>
      <c r="O36" s="22">
        <v>0.0015046296296296294</v>
      </c>
      <c r="P36" s="22">
        <f t="shared" si="3"/>
        <v>0.003356481481481482</v>
      </c>
      <c r="Q36" s="18">
        <v>3</v>
      </c>
      <c r="R36" s="38"/>
      <c r="S36" s="38"/>
      <c r="T36" s="29"/>
    </row>
    <row r="37" spans="1:20" ht="20.25">
      <c r="A37" s="26">
        <v>3</v>
      </c>
      <c r="B37" s="17"/>
      <c r="C37" s="16"/>
      <c r="D37" s="8"/>
      <c r="E37" s="15"/>
      <c r="F37" s="15"/>
      <c r="G37" s="15"/>
      <c r="H37" s="15"/>
      <c r="I37" s="15"/>
      <c r="J37" s="15"/>
      <c r="K37" s="15"/>
      <c r="L37" s="22">
        <v>0.00034722222222222224</v>
      </c>
      <c r="M37" s="22">
        <v>0.005208333333333333</v>
      </c>
      <c r="N37" s="22">
        <f t="shared" si="2"/>
        <v>0.004861111111111111</v>
      </c>
      <c r="O37" s="22">
        <v>0.0015046296296296294</v>
      </c>
      <c r="P37" s="22">
        <f t="shared" si="3"/>
        <v>0.003356481481481482</v>
      </c>
      <c r="Q37" s="18"/>
      <c r="R37" s="38"/>
      <c r="S37" s="38"/>
      <c r="T37" s="29"/>
    </row>
    <row r="38" spans="1:20" ht="36">
      <c r="A38" s="27">
        <v>4</v>
      </c>
      <c r="B38" s="17" t="s">
        <v>35</v>
      </c>
      <c r="C38" s="16"/>
      <c r="D38" s="8" t="s">
        <v>42</v>
      </c>
      <c r="E38" s="15" t="s">
        <v>43</v>
      </c>
      <c r="F38" s="15"/>
      <c r="G38" s="15"/>
      <c r="H38" s="15"/>
      <c r="I38" s="15"/>
      <c r="J38" s="15"/>
      <c r="K38" s="15"/>
      <c r="L38" s="22">
        <v>0.00034722222222222224</v>
      </c>
      <c r="M38" s="22">
        <v>0.005208333333333333</v>
      </c>
      <c r="N38" s="22">
        <f t="shared" si="2"/>
        <v>0.004861111111111111</v>
      </c>
      <c r="O38" s="22">
        <v>0.0015046296296296294</v>
      </c>
      <c r="P38" s="22">
        <f t="shared" si="3"/>
        <v>0.003356481481481482</v>
      </c>
      <c r="Q38" s="18">
        <v>4</v>
      </c>
      <c r="R38" s="38"/>
      <c r="S38" s="38"/>
      <c r="T38" s="30"/>
    </row>
    <row r="39" spans="1:20" ht="27" customHeight="1">
      <c r="A39" s="26">
        <v>4</v>
      </c>
      <c r="B39" s="17"/>
      <c r="C39" s="16"/>
      <c r="D39" s="8"/>
      <c r="E39" s="15"/>
      <c r="F39" s="15"/>
      <c r="G39" s="15"/>
      <c r="H39" s="15"/>
      <c r="I39" s="15"/>
      <c r="J39" s="15"/>
      <c r="K39" s="15"/>
      <c r="L39" s="22">
        <v>0.00034722222222222224</v>
      </c>
      <c r="M39" s="22">
        <v>0.005208333333333333</v>
      </c>
      <c r="N39" s="22">
        <f t="shared" si="2"/>
        <v>0.004861111111111111</v>
      </c>
      <c r="O39" s="22">
        <v>0.0015046296296296294</v>
      </c>
      <c r="P39" s="22">
        <f t="shared" si="3"/>
        <v>0.003356481481481482</v>
      </c>
      <c r="Q39" s="18"/>
      <c r="R39" s="38"/>
      <c r="S39" s="38"/>
      <c r="T39" s="30"/>
    </row>
    <row r="40" spans="1:20" ht="54">
      <c r="A40" s="26">
        <v>5</v>
      </c>
      <c r="B40" s="17" t="s">
        <v>36</v>
      </c>
      <c r="C40" s="16"/>
      <c r="D40" s="8" t="s">
        <v>44</v>
      </c>
      <c r="E40" s="15" t="s">
        <v>45</v>
      </c>
      <c r="F40" s="15"/>
      <c r="G40" s="15"/>
      <c r="H40" s="15"/>
      <c r="I40" s="15"/>
      <c r="J40" s="15"/>
      <c r="K40" s="15"/>
      <c r="L40" s="22">
        <v>0.00034722222222222224</v>
      </c>
      <c r="M40" s="22">
        <v>0.005208333333333333</v>
      </c>
      <c r="N40" s="22">
        <f t="shared" si="2"/>
        <v>0.004861111111111111</v>
      </c>
      <c r="O40" s="22">
        <v>0.0015046296296296294</v>
      </c>
      <c r="P40" s="22">
        <f t="shared" si="3"/>
        <v>0.003356481481481482</v>
      </c>
      <c r="Q40" s="18">
        <v>5</v>
      </c>
      <c r="R40" s="38"/>
      <c r="S40" s="38"/>
      <c r="T40" s="29"/>
    </row>
    <row r="41" spans="1:20" ht="20.25">
      <c r="A41" s="26">
        <v>5</v>
      </c>
      <c r="B41" s="16"/>
      <c r="C41" s="16"/>
      <c r="D41" s="8"/>
      <c r="E41" s="14"/>
      <c r="F41" s="14"/>
      <c r="G41" s="14"/>
      <c r="H41" s="14"/>
      <c r="I41" s="14"/>
      <c r="J41" s="14"/>
      <c r="K41" s="14"/>
      <c r="L41" s="22">
        <v>0.00034722222222222224</v>
      </c>
      <c r="M41" s="22">
        <v>0.005208333333333333</v>
      </c>
      <c r="N41" s="22">
        <f t="shared" si="2"/>
        <v>0.004861111111111111</v>
      </c>
      <c r="O41" s="22">
        <v>0.0015046296296296294</v>
      </c>
      <c r="P41" s="22">
        <f t="shared" si="3"/>
        <v>0.003356481481481482</v>
      </c>
      <c r="Q41" s="20"/>
      <c r="R41" s="37"/>
      <c r="S41" s="37"/>
      <c r="T41" s="55"/>
    </row>
    <row r="42" spans="1:20" ht="36">
      <c r="A42" s="27">
        <v>6</v>
      </c>
      <c r="B42" s="16" t="s">
        <v>39</v>
      </c>
      <c r="C42" s="16"/>
      <c r="D42" s="8" t="s">
        <v>48</v>
      </c>
      <c r="E42" s="14" t="s">
        <v>49</v>
      </c>
      <c r="F42" s="14"/>
      <c r="G42" s="14"/>
      <c r="H42" s="14"/>
      <c r="I42" s="14"/>
      <c r="J42" s="14"/>
      <c r="K42" s="14"/>
      <c r="L42" s="22">
        <v>0.00034722222222222224</v>
      </c>
      <c r="M42" s="22">
        <v>0.005208333333333333</v>
      </c>
      <c r="N42" s="22">
        <f t="shared" si="2"/>
        <v>0.004861111111111111</v>
      </c>
      <c r="O42" s="22">
        <v>0.0015046296296296294</v>
      </c>
      <c r="P42" s="22">
        <f t="shared" si="3"/>
        <v>0.003356481481481482</v>
      </c>
      <c r="Q42" s="20">
        <v>6</v>
      </c>
      <c r="R42" s="37"/>
      <c r="S42" s="37"/>
      <c r="T42" s="31"/>
    </row>
    <row r="43" spans="1:20" ht="24" customHeight="1">
      <c r="A43" s="26">
        <v>6</v>
      </c>
      <c r="B43" s="16"/>
      <c r="C43" s="16"/>
      <c r="D43" s="8"/>
      <c r="E43" s="14"/>
      <c r="F43" s="14"/>
      <c r="G43" s="14"/>
      <c r="H43" s="14"/>
      <c r="I43" s="14"/>
      <c r="J43" s="14"/>
      <c r="K43" s="14"/>
      <c r="L43" s="22">
        <v>0.00034722222222222224</v>
      </c>
      <c r="M43" s="22">
        <v>0.005208333333333333</v>
      </c>
      <c r="N43" s="22">
        <f t="shared" si="2"/>
        <v>0.004861111111111111</v>
      </c>
      <c r="O43" s="22">
        <v>0.0015046296296296294</v>
      </c>
      <c r="P43" s="22">
        <f t="shared" si="3"/>
        <v>0.003356481481481482</v>
      </c>
      <c r="Q43" s="20"/>
      <c r="R43" s="37"/>
      <c r="S43" s="37"/>
      <c r="T43" s="31"/>
    </row>
    <row r="44" spans="1:20" ht="27" customHeight="1">
      <c r="A44" s="26">
        <v>7</v>
      </c>
      <c r="B44" s="17" t="s">
        <v>37</v>
      </c>
      <c r="C44" s="16"/>
      <c r="D44" s="8" t="s">
        <v>46</v>
      </c>
      <c r="E44" s="15" t="s">
        <v>47</v>
      </c>
      <c r="F44" s="15"/>
      <c r="G44" s="15"/>
      <c r="H44" s="15"/>
      <c r="I44" s="15"/>
      <c r="J44" s="15"/>
      <c r="K44" s="15"/>
      <c r="L44" s="22">
        <v>0.00034722222222222224</v>
      </c>
      <c r="M44" s="22">
        <v>0.005208333333333333</v>
      </c>
      <c r="N44" s="22">
        <f t="shared" si="2"/>
        <v>0.004861111111111111</v>
      </c>
      <c r="O44" s="22">
        <v>0.0015046296296296294</v>
      </c>
      <c r="P44" s="22">
        <f t="shared" si="3"/>
        <v>0.003356481481481482</v>
      </c>
      <c r="Q44" s="19">
        <v>7</v>
      </c>
      <c r="R44" s="37"/>
      <c r="S44" s="37"/>
      <c r="T44" s="31"/>
    </row>
    <row r="45" spans="1:20" ht="28.5" customHeight="1">
      <c r="A45" s="26">
        <v>7</v>
      </c>
      <c r="B45" s="17" t="s">
        <v>37</v>
      </c>
      <c r="C45" s="16"/>
      <c r="D45" s="8" t="s">
        <v>46</v>
      </c>
      <c r="E45" s="15" t="s">
        <v>47</v>
      </c>
      <c r="F45" s="15"/>
      <c r="G45" s="15"/>
      <c r="H45" s="15"/>
      <c r="I45" s="15"/>
      <c r="J45" s="15"/>
      <c r="K45" s="15"/>
      <c r="L45" s="22">
        <v>0.00034722222222222224</v>
      </c>
      <c r="M45" s="22">
        <v>0.005208333333333333</v>
      </c>
      <c r="N45" s="22">
        <f t="shared" si="2"/>
        <v>0.004861111111111111</v>
      </c>
      <c r="O45" s="22">
        <v>0.0015046296296296294</v>
      </c>
      <c r="P45" s="22">
        <f t="shared" si="3"/>
        <v>0.003356481481481482</v>
      </c>
      <c r="Q45" s="19">
        <v>7</v>
      </c>
      <c r="R45" s="39"/>
      <c r="S45" s="39"/>
      <c r="T45" s="28"/>
    </row>
    <row r="46" ht="13.5" thickBot="1"/>
    <row r="47" spans="1:20" ht="32.25" customHeight="1" thickBot="1">
      <c r="A47" s="104" t="s">
        <v>13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6"/>
    </row>
    <row r="48" spans="1:20" ht="20.25">
      <c r="A48" s="58">
        <v>1</v>
      </c>
      <c r="B48" s="59" t="s">
        <v>35</v>
      </c>
      <c r="C48" s="59"/>
      <c r="D48" s="60" t="s">
        <v>33</v>
      </c>
      <c r="E48" s="61" t="s">
        <v>34</v>
      </c>
      <c r="F48" s="62"/>
      <c r="G48" s="62">
        <v>1</v>
      </c>
      <c r="H48" s="62"/>
      <c r="I48" s="62"/>
      <c r="J48" s="62"/>
      <c r="K48" s="62">
        <f>SUM(F48:J48)</f>
        <v>1</v>
      </c>
      <c r="L48" s="22">
        <v>0.00034722222222222224</v>
      </c>
      <c r="M48" s="22">
        <v>0.005208333333333333</v>
      </c>
      <c r="N48" s="22">
        <f aca="true" t="shared" si="4" ref="N48:N57">M48-L48</f>
        <v>0.004861111111111111</v>
      </c>
      <c r="O48" s="22">
        <v>0.0015046296296296294</v>
      </c>
      <c r="P48" s="22">
        <f aca="true" t="shared" si="5" ref="P48:P57">N48-O48</f>
        <v>0.003356481481481482</v>
      </c>
      <c r="Q48" s="62"/>
      <c r="R48" s="63"/>
      <c r="S48" s="64"/>
      <c r="T48" s="48"/>
    </row>
    <row r="49" spans="1:20" ht="20.25">
      <c r="A49" s="44">
        <v>1</v>
      </c>
      <c r="B49" s="43" t="s">
        <v>28</v>
      </c>
      <c r="C49" s="43"/>
      <c r="D49" s="7"/>
      <c r="E49" s="15"/>
      <c r="F49" s="56"/>
      <c r="G49" s="56">
        <v>1</v>
      </c>
      <c r="H49" s="56"/>
      <c r="I49" s="56">
        <v>1</v>
      </c>
      <c r="J49" s="56">
        <v>1</v>
      </c>
      <c r="K49" s="56">
        <f>SUM(F49:J49)</f>
        <v>3</v>
      </c>
      <c r="L49" s="22">
        <v>0.00034722222222222224</v>
      </c>
      <c r="M49" s="22">
        <v>0.005208333333333333</v>
      </c>
      <c r="N49" s="22">
        <f t="shared" si="4"/>
        <v>0.004861111111111111</v>
      </c>
      <c r="O49" s="22">
        <v>0.0015046296296296294</v>
      </c>
      <c r="P49" s="22">
        <f t="shared" si="5"/>
        <v>0.003356481481481482</v>
      </c>
      <c r="Q49" s="46">
        <v>1</v>
      </c>
      <c r="R49" s="49"/>
      <c r="S49" s="50"/>
      <c r="T49" s="51"/>
    </row>
    <row r="50" spans="1:20" ht="20.25">
      <c r="A50" s="45">
        <v>2</v>
      </c>
      <c r="B50" s="43" t="s">
        <v>36</v>
      </c>
      <c r="C50" s="43"/>
      <c r="D50" s="7" t="s">
        <v>26</v>
      </c>
      <c r="E50" s="15" t="s">
        <v>27</v>
      </c>
      <c r="F50" s="57"/>
      <c r="G50" s="57"/>
      <c r="H50" s="57"/>
      <c r="I50" s="57"/>
      <c r="J50" s="57"/>
      <c r="K50" s="57"/>
      <c r="L50" s="22">
        <v>0.00034722222222222224</v>
      </c>
      <c r="M50" s="22">
        <v>0.005208333333333333</v>
      </c>
      <c r="N50" s="22">
        <f t="shared" si="4"/>
        <v>0.004861111111111111</v>
      </c>
      <c r="O50" s="22">
        <v>0.0015046296296296294</v>
      </c>
      <c r="P50" s="22">
        <f t="shared" si="5"/>
        <v>0.003356481481481482</v>
      </c>
      <c r="Q50" s="47">
        <v>2</v>
      </c>
      <c r="R50" s="52"/>
      <c r="S50" s="52"/>
      <c r="T50" s="53"/>
    </row>
    <row r="51" spans="1:20" ht="20.25">
      <c r="A51" s="44">
        <v>2</v>
      </c>
      <c r="B51" s="43" t="s">
        <v>62</v>
      </c>
      <c r="C51" s="43"/>
      <c r="D51" s="7"/>
      <c r="E51" s="15"/>
      <c r="F51" s="57"/>
      <c r="G51" s="57"/>
      <c r="H51" s="57"/>
      <c r="I51" s="57"/>
      <c r="J51" s="57"/>
      <c r="K51" s="57"/>
      <c r="L51" s="22">
        <v>0.00034722222222222224</v>
      </c>
      <c r="M51" s="22">
        <v>0.005208333333333333</v>
      </c>
      <c r="N51" s="22">
        <f t="shared" si="4"/>
        <v>0.004861111111111111</v>
      </c>
      <c r="O51" s="22">
        <v>0.0015046296296296294</v>
      </c>
      <c r="P51" s="22">
        <f t="shared" si="5"/>
        <v>0.003356481481481482</v>
      </c>
      <c r="Q51" s="47"/>
      <c r="R51" s="52"/>
      <c r="S51" s="52"/>
      <c r="T51" s="53"/>
    </row>
    <row r="52" spans="1:20" ht="20.25">
      <c r="A52" s="44">
        <v>3</v>
      </c>
      <c r="B52" s="43"/>
      <c r="C52" s="43"/>
      <c r="D52" s="7" t="s">
        <v>31</v>
      </c>
      <c r="E52" s="15" t="s">
        <v>32</v>
      </c>
      <c r="F52" s="57"/>
      <c r="G52" s="57"/>
      <c r="H52" s="57"/>
      <c r="I52" s="57"/>
      <c r="J52" s="57"/>
      <c r="K52" s="57"/>
      <c r="L52" s="22">
        <v>0.00034722222222222224</v>
      </c>
      <c r="M52" s="22">
        <v>0.005208333333333333</v>
      </c>
      <c r="N52" s="22">
        <f t="shared" si="4"/>
        <v>0.004861111111111111</v>
      </c>
      <c r="O52" s="22">
        <v>0.0015046296296296294</v>
      </c>
      <c r="P52" s="22">
        <f t="shared" si="5"/>
        <v>0.003356481481481482</v>
      </c>
      <c r="Q52" s="47">
        <v>3</v>
      </c>
      <c r="R52" s="52"/>
      <c r="S52" s="52"/>
      <c r="T52" s="53"/>
    </row>
    <row r="53" spans="1:20" ht="20.25">
      <c r="A53" s="44">
        <v>3</v>
      </c>
      <c r="B53" s="43"/>
      <c r="C53" s="43"/>
      <c r="D53" s="7"/>
      <c r="E53" s="15"/>
      <c r="F53" s="57"/>
      <c r="G53" s="57"/>
      <c r="H53" s="57"/>
      <c r="I53" s="57"/>
      <c r="J53" s="57"/>
      <c r="K53" s="57"/>
      <c r="L53" s="22">
        <v>0.00034722222222222224</v>
      </c>
      <c r="M53" s="22">
        <v>0.005208333333333333</v>
      </c>
      <c r="N53" s="22">
        <f t="shared" si="4"/>
        <v>0.004861111111111111</v>
      </c>
      <c r="O53" s="22">
        <v>0.0015046296296296294</v>
      </c>
      <c r="P53" s="22">
        <f t="shared" si="5"/>
        <v>0.003356481481481482</v>
      </c>
      <c r="Q53" s="47"/>
      <c r="R53" s="52"/>
      <c r="S53" s="52"/>
      <c r="T53" s="53"/>
    </row>
    <row r="54" spans="1:20" ht="20.25">
      <c r="A54" s="44">
        <v>4</v>
      </c>
      <c r="B54" s="43"/>
      <c r="C54" s="43"/>
      <c r="D54" s="7"/>
      <c r="E54" s="15"/>
      <c r="F54" s="57"/>
      <c r="G54" s="57"/>
      <c r="H54" s="57"/>
      <c r="I54" s="57"/>
      <c r="J54" s="57"/>
      <c r="K54" s="57"/>
      <c r="L54" s="22">
        <v>0.00034722222222222224</v>
      </c>
      <c r="M54" s="22">
        <v>0.005208333333333333</v>
      </c>
      <c r="N54" s="22">
        <f t="shared" si="4"/>
        <v>0.004861111111111111</v>
      </c>
      <c r="O54" s="22">
        <v>0.0015046296296296294</v>
      </c>
      <c r="P54" s="22">
        <f t="shared" si="5"/>
        <v>0.003356481481481482</v>
      </c>
      <c r="Q54" s="47"/>
      <c r="R54" s="52"/>
      <c r="S54" s="52"/>
      <c r="T54" s="53"/>
    </row>
    <row r="55" spans="1:20" ht="20.25">
      <c r="A55" s="44">
        <v>4</v>
      </c>
      <c r="B55" s="65"/>
      <c r="C55" s="43"/>
      <c r="D55" s="7"/>
      <c r="E55" s="15"/>
      <c r="F55" s="57"/>
      <c r="G55" s="57"/>
      <c r="H55" s="57"/>
      <c r="I55" s="57"/>
      <c r="J55" s="57"/>
      <c r="K55" s="57"/>
      <c r="L55" s="22">
        <v>0.00034722222222222224</v>
      </c>
      <c r="M55" s="22">
        <v>0.005208333333333333</v>
      </c>
      <c r="N55" s="22">
        <f t="shared" si="4"/>
        <v>0.004861111111111111</v>
      </c>
      <c r="O55" s="22">
        <v>0.0015046296296296294</v>
      </c>
      <c r="P55" s="22">
        <f t="shared" si="5"/>
        <v>0.003356481481481482</v>
      </c>
      <c r="Q55" s="47"/>
      <c r="R55" s="52"/>
      <c r="S55" s="52"/>
      <c r="T55" s="53"/>
    </row>
    <row r="56" spans="1:20" ht="37.5">
      <c r="A56" s="44">
        <v>5</v>
      </c>
      <c r="B56" s="43"/>
      <c r="C56" s="43"/>
      <c r="D56" s="7" t="s">
        <v>29</v>
      </c>
      <c r="E56" s="15" t="s">
        <v>30</v>
      </c>
      <c r="F56" s="57"/>
      <c r="G56" s="57"/>
      <c r="H56" s="57"/>
      <c r="I56" s="57"/>
      <c r="J56" s="57"/>
      <c r="K56" s="57"/>
      <c r="L56" s="22">
        <v>0.00034722222222222224</v>
      </c>
      <c r="M56" s="22">
        <v>0.005208333333333333</v>
      </c>
      <c r="N56" s="22">
        <f t="shared" si="4"/>
        <v>0.004861111111111111</v>
      </c>
      <c r="O56" s="22">
        <v>0.0015046296296296294</v>
      </c>
      <c r="P56" s="22">
        <f t="shared" si="5"/>
        <v>0.003356481481481482</v>
      </c>
      <c r="Q56" s="47"/>
      <c r="R56" s="52"/>
      <c r="S56" s="52"/>
      <c r="T56" s="53"/>
    </row>
    <row r="57" spans="1:20" ht="21" thickBot="1">
      <c r="A57" s="66">
        <v>5</v>
      </c>
      <c r="B57" s="67"/>
      <c r="C57" s="67"/>
      <c r="D57" s="68"/>
      <c r="E57" s="69"/>
      <c r="F57" s="70"/>
      <c r="G57" s="70"/>
      <c r="H57" s="70"/>
      <c r="I57" s="70"/>
      <c r="J57" s="70"/>
      <c r="K57" s="70"/>
      <c r="L57" s="22">
        <v>0.00034722222222222224</v>
      </c>
      <c r="M57" s="22">
        <v>0.005208333333333333</v>
      </c>
      <c r="N57" s="22">
        <f t="shared" si="4"/>
        <v>0.004861111111111111</v>
      </c>
      <c r="O57" s="22">
        <v>0.0015046296296296294</v>
      </c>
      <c r="P57" s="22">
        <f t="shared" si="5"/>
        <v>0.003356481481481482</v>
      </c>
      <c r="Q57" s="71">
        <v>4</v>
      </c>
      <c r="R57" s="72"/>
      <c r="S57" s="72"/>
      <c r="T57" s="54"/>
    </row>
    <row r="58" ht="13.5" thickBot="1"/>
    <row r="59" spans="1:20" ht="24" thickBot="1">
      <c r="A59" s="104" t="s">
        <v>78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6"/>
    </row>
    <row r="60" spans="1:20" ht="20.25">
      <c r="A60" s="58">
        <v>1</v>
      </c>
      <c r="B60" s="59" t="s">
        <v>35</v>
      </c>
      <c r="C60" s="59"/>
      <c r="D60" s="60" t="s">
        <v>33</v>
      </c>
      <c r="E60" s="61" t="s">
        <v>34</v>
      </c>
      <c r="F60" s="62"/>
      <c r="G60" s="62">
        <v>1</v>
      </c>
      <c r="H60" s="62"/>
      <c r="I60" s="62"/>
      <c r="J60" s="62"/>
      <c r="K60" s="62">
        <f>SUM(F60:J60)</f>
        <v>1</v>
      </c>
      <c r="L60" s="22">
        <v>0.00034722222222222224</v>
      </c>
      <c r="M60" s="22">
        <v>0.005208333333333333</v>
      </c>
      <c r="N60" s="22">
        <f aca="true" t="shared" si="6" ref="N60:N69">M60-L60</f>
        <v>0.004861111111111111</v>
      </c>
      <c r="O60" s="22">
        <v>0.0015046296296296294</v>
      </c>
      <c r="P60" s="22">
        <f aca="true" t="shared" si="7" ref="P60:P69">N60-O60</f>
        <v>0.003356481481481482</v>
      </c>
      <c r="Q60" s="62"/>
      <c r="R60" s="63"/>
      <c r="S60" s="64"/>
      <c r="T60" s="48"/>
    </row>
    <row r="61" spans="1:20" ht="20.25">
      <c r="A61" s="44">
        <v>1</v>
      </c>
      <c r="B61" s="43" t="s">
        <v>28</v>
      </c>
      <c r="C61" s="43"/>
      <c r="D61" s="7"/>
      <c r="E61" s="15"/>
      <c r="F61" s="56"/>
      <c r="G61" s="56">
        <v>1</v>
      </c>
      <c r="H61" s="56"/>
      <c r="I61" s="56">
        <v>1</v>
      </c>
      <c r="J61" s="56">
        <v>1</v>
      </c>
      <c r="K61" s="56">
        <f>SUM(F61:J61)</f>
        <v>3</v>
      </c>
      <c r="L61" s="22">
        <v>0.00034722222222222224</v>
      </c>
      <c r="M61" s="22">
        <v>0.005208333333333333</v>
      </c>
      <c r="N61" s="22">
        <f t="shared" si="6"/>
        <v>0.004861111111111111</v>
      </c>
      <c r="O61" s="22">
        <v>0.0015046296296296294</v>
      </c>
      <c r="P61" s="22">
        <f t="shared" si="7"/>
        <v>0.003356481481481482</v>
      </c>
      <c r="Q61" s="46">
        <v>1</v>
      </c>
      <c r="R61" s="49"/>
      <c r="S61" s="50"/>
      <c r="T61" s="51"/>
    </row>
    <row r="62" spans="1:20" ht="20.25">
      <c r="A62" s="45">
        <v>2</v>
      </c>
      <c r="B62" s="43" t="s">
        <v>36</v>
      </c>
      <c r="C62" s="43"/>
      <c r="D62" s="7" t="s">
        <v>26</v>
      </c>
      <c r="E62" s="15" t="s">
        <v>27</v>
      </c>
      <c r="F62" s="57"/>
      <c r="G62" s="57"/>
      <c r="H62" s="57"/>
      <c r="I62" s="57"/>
      <c r="J62" s="57"/>
      <c r="K62" s="57"/>
      <c r="L62" s="22">
        <v>0.00034722222222222224</v>
      </c>
      <c r="M62" s="22">
        <v>0.005208333333333333</v>
      </c>
      <c r="N62" s="22">
        <f t="shared" si="6"/>
        <v>0.004861111111111111</v>
      </c>
      <c r="O62" s="22">
        <v>0.0015046296296296294</v>
      </c>
      <c r="P62" s="22">
        <f t="shared" si="7"/>
        <v>0.003356481481481482</v>
      </c>
      <c r="Q62" s="47">
        <v>2</v>
      </c>
      <c r="R62" s="52"/>
      <c r="S62" s="52"/>
      <c r="T62" s="53"/>
    </row>
    <row r="63" spans="1:20" ht="20.25">
      <c r="A63" s="44">
        <v>2</v>
      </c>
      <c r="B63" s="43" t="s">
        <v>62</v>
      </c>
      <c r="C63" s="43"/>
      <c r="D63" s="7"/>
      <c r="E63" s="15"/>
      <c r="F63" s="57"/>
      <c r="G63" s="57"/>
      <c r="H63" s="57"/>
      <c r="I63" s="57"/>
      <c r="J63" s="57"/>
      <c r="K63" s="57"/>
      <c r="L63" s="22">
        <v>0.00034722222222222224</v>
      </c>
      <c r="M63" s="22">
        <v>0.005208333333333333</v>
      </c>
      <c r="N63" s="22">
        <f t="shared" si="6"/>
        <v>0.004861111111111111</v>
      </c>
      <c r="O63" s="22">
        <v>0.0015046296296296294</v>
      </c>
      <c r="P63" s="22">
        <f t="shared" si="7"/>
        <v>0.003356481481481482</v>
      </c>
      <c r="Q63" s="47"/>
      <c r="R63" s="52"/>
      <c r="S63" s="52"/>
      <c r="T63" s="53"/>
    </row>
    <row r="64" spans="1:20" ht="20.25">
      <c r="A64" s="44">
        <v>3</v>
      </c>
      <c r="B64" s="43"/>
      <c r="C64" s="43"/>
      <c r="D64" s="7" t="s">
        <v>31</v>
      </c>
      <c r="E64" s="15" t="s">
        <v>32</v>
      </c>
      <c r="F64" s="57"/>
      <c r="G64" s="57"/>
      <c r="H64" s="57"/>
      <c r="I64" s="57"/>
      <c r="J64" s="57"/>
      <c r="K64" s="57"/>
      <c r="L64" s="22">
        <v>0.00034722222222222224</v>
      </c>
      <c r="M64" s="22">
        <v>0.005208333333333333</v>
      </c>
      <c r="N64" s="22">
        <f t="shared" si="6"/>
        <v>0.004861111111111111</v>
      </c>
      <c r="O64" s="22">
        <v>0.0015046296296296294</v>
      </c>
      <c r="P64" s="22">
        <f t="shared" si="7"/>
        <v>0.003356481481481482</v>
      </c>
      <c r="Q64" s="47">
        <v>3</v>
      </c>
      <c r="R64" s="52"/>
      <c r="S64" s="52"/>
      <c r="T64" s="53"/>
    </row>
    <row r="65" spans="1:20" ht="20.25">
      <c r="A65" s="44">
        <v>3</v>
      </c>
      <c r="B65" s="43"/>
      <c r="C65" s="43"/>
      <c r="D65" s="7"/>
      <c r="E65" s="15"/>
      <c r="F65" s="57"/>
      <c r="G65" s="57"/>
      <c r="H65" s="57"/>
      <c r="I65" s="57"/>
      <c r="J65" s="57"/>
      <c r="K65" s="57"/>
      <c r="L65" s="22">
        <v>0.00034722222222222224</v>
      </c>
      <c r="M65" s="22">
        <v>0.005208333333333333</v>
      </c>
      <c r="N65" s="22">
        <f t="shared" si="6"/>
        <v>0.004861111111111111</v>
      </c>
      <c r="O65" s="22">
        <v>0.0015046296296296294</v>
      </c>
      <c r="P65" s="22">
        <f t="shared" si="7"/>
        <v>0.003356481481481482</v>
      </c>
      <c r="Q65" s="47"/>
      <c r="R65" s="52"/>
      <c r="S65" s="52"/>
      <c r="T65" s="53"/>
    </row>
    <row r="66" spans="1:20" ht="20.25">
      <c r="A66" s="44">
        <v>4</v>
      </c>
      <c r="B66" s="43"/>
      <c r="C66" s="43"/>
      <c r="D66" s="7"/>
      <c r="E66" s="15"/>
      <c r="F66" s="57"/>
      <c r="G66" s="57"/>
      <c r="H66" s="57"/>
      <c r="I66" s="57"/>
      <c r="J66" s="57"/>
      <c r="K66" s="57"/>
      <c r="L66" s="22">
        <v>0.00034722222222222224</v>
      </c>
      <c r="M66" s="22">
        <v>0.005208333333333333</v>
      </c>
      <c r="N66" s="22">
        <f t="shared" si="6"/>
        <v>0.004861111111111111</v>
      </c>
      <c r="O66" s="22">
        <v>0.0015046296296296294</v>
      </c>
      <c r="P66" s="22">
        <f t="shared" si="7"/>
        <v>0.003356481481481482</v>
      </c>
      <c r="Q66" s="47"/>
      <c r="R66" s="52"/>
      <c r="S66" s="52"/>
      <c r="T66" s="53"/>
    </row>
    <row r="67" spans="1:20" ht="20.25">
      <c r="A67" s="44">
        <v>4</v>
      </c>
      <c r="B67" s="65"/>
      <c r="C67" s="43"/>
      <c r="D67" s="7"/>
      <c r="E67" s="15"/>
      <c r="F67" s="57"/>
      <c r="G67" s="57"/>
      <c r="H67" s="57"/>
      <c r="I67" s="57"/>
      <c r="J67" s="57"/>
      <c r="K67" s="57"/>
      <c r="L67" s="22">
        <v>0.00034722222222222224</v>
      </c>
      <c r="M67" s="22">
        <v>0.005208333333333333</v>
      </c>
      <c r="N67" s="22">
        <f t="shared" si="6"/>
        <v>0.004861111111111111</v>
      </c>
      <c r="O67" s="22">
        <v>0.0015046296296296294</v>
      </c>
      <c r="P67" s="22">
        <f t="shared" si="7"/>
        <v>0.003356481481481482</v>
      </c>
      <c r="Q67" s="47"/>
      <c r="R67" s="52"/>
      <c r="S67" s="52"/>
      <c r="T67" s="53"/>
    </row>
    <row r="68" spans="1:20" ht="37.5">
      <c r="A68" s="44">
        <v>5</v>
      </c>
      <c r="B68" s="43"/>
      <c r="C68" s="43"/>
      <c r="D68" s="7" t="s">
        <v>29</v>
      </c>
      <c r="E68" s="15" t="s">
        <v>30</v>
      </c>
      <c r="F68" s="57"/>
      <c r="G68" s="57"/>
      <c r="H68" s="57"/>
      <c r="I68" s="57"/>
      <c r="J68" s="57"/>
      <c r="K68" s="57"/>
      <c r="L68" s="22">
        <v>0.00034722222222222224</v>
      </c>
      <c r="M68" s="22">
        <v>0.005208333333333333</v>
      </c>
      <c r="N68" s="22">
        <f t="shared" si="6"/>
        <v>0.004861111111111111</v>
      </c>
      <c r="O68" s="22">
        <v>0.0015046296296296294</v>
      </c>
      <c r="P68" s="22">
        <f t="shared" si="7"/>
        <v>0.003356481481481482</v>
      </c>
      <c r="Q68" s="47"/>
      <c r="R68" s="52"/>
      <c r="S68" s="52"/>
      <c r="T68" s="53"/>
    </row>
    <row r="69" spans="1:20" ht="21" thickBot="1">
      <c r="A69" s="66">
        <v>5</v>
      </c>
      <c r="B69" s="67"/>
      <c r="C69" s="67"/>
      <c r="D69" s="68"/>
      <c r="E69" s="69"/>
      <c r="F69" s="70"/>
      <c r="G69" s="70"/>
      <c r="H69" s="70"/>
      <c r="I69" s="70"/>
      <c r="J69" s="70"/>
      <c r="K69" s="70"/>
      <c r="L69" s="22">
        <v>0.00034722222222222224</v>
      </c>
      <c r="M69" s="22">
        <v>0.005208333333333333</v>
      </c>
      <c r="N69" s="22">
        <f t="shared" si="6"/>
        <v>0.004861111111111111</v>
      </c>
      <c r="O69" s="22">
        <v>0.0015046296296296294</v>
      </c>
      <c r="P69" s="22">
        <f t="shared" si="7"/>
        <v>0.003356481481481482</v>
      </c>
      <c r="Q69" s="71">
        <v>4</v>
      </c>
      <c r="R69" s="72"/>
      <c r="S69" s="72"/>
      <c r="T69" s="54"/>
    </row>
    <row r="71" spans="4:16" ht="27" customHeight="1">
      <c r="D71" s="107" t="s">
        <v>80</v>
      </c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4:16" ht="15"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</row>
    <row r="73" spans="4:16" ht="27.75" customHeight="1">
      <c r="D73" s="107" t="s">
        <v>81</v>
      </c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</row>
  </sheetData>
  <sheetProtection/>
  <mergeCells count="25">
    <mergeCell ref="A5:T5"/>
    <mergeCell ref="A7:T7"/>
    <mergeCell ref="T12:T13"/>
    <mergeCell ref="A9:T9"/>
    <mergeCell ref="C12:C13"/>
    <mergeCell ref="R12:R13"/>
    <mergeCell ref="L12:P12"/>
    <mergeCell ref="A1:T1"/>
    <mergeCell ref="A3:T3"/>
    <mergeCell ref="A8:T8"/>
    <mergeCell ref="A12:A13"/>
    <mergeCell ref="K12:K13"/>
    <mergeCell ref="A14:T14"/>
    <mergeCell ref="S12:S13"/>
    <mergeCell ref="E12:E13"/>
    <mergeCell ref="B12:B13"/>
    <mergeCell ref="Q12:Q13"/>
    <mergeCell ref="A31:T31"/>
    <mergeCell ref="A47:T47"/>
    <mergeCell ref="A59:T59"/>
    <mergeCell ref="D71:P71"/>
    <mergeCell ref="D73:P73"/>
    <mergeCell ref="F12:J12"/>
    <mergeCell ref="A15:T15"/>
    <mergeCell ref="D12:D13"/>
  </mergeCells>
  <printOptions/>
  <pageMargins left="0.2362204724409449" right="0.2362204724409449" top="0.1968503937007874" bottom="0.15748031496062992" header="0.31496062992125984" footer="0.31496062992125984"/>
  <pageSetup fitToHeight="1" fitToWidth="1" horizontalDpi="300" verticalDpi="3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5"/>
  <sheetViews>
    <sheetView zoomScale="75" zoomScaleNormal="75" zoomScalePageLayoutView="0" workbookViewId="0" topLeftCell="A1">
      <selection activeCell="A62" sqref="A62"/>
    </sheetView>
  </sheetViews>
  <sheetFormatPr defaultColWidth="9.00390625" defaultRowHeight="12.75"/>
  <cols>
    <col min="1" max="1" width="5.375" style="0" customWidth="1"/>
    <col min="2" max="3" width="7.25390625" style="0" customWidth="1"/>
    <col min="4" max="4" width="21.625" style="0" customWidth="1"/>
    <col min="5" max="5" width="22.375" style="0" customWidth="1"/>
    <col min="6" max="6" width="5.75390625" style="0" customWidth="1"/>
    <col min="7" max="7" width="6.00390625" style="0" customWidth="1"/>
    <col min="8" max="8" width="5.75390625" style="0" customWidth="1"/>
    <col min="9" max="9" width="4.875" style="0" customWidth="1"/>
    <col min="10" max="10" width="5.125" style="0" customWidth="1"/>
    <col min="11" max="11" width="6.875" style="0" customWidth="1"/>
    <col min="12" max="12" width="13.875" style="0" customWidth="1"/>
    <col min="13" max="14" width="12.875" style="0" customWidth="1"/>
    <col min="15" max="15" width="11.625" style="0" customWidth="1"/>
    <col min="16" max="16" width="13.25390625" style="0" customWidth="1"/>
    <col min="17" max="17" width="11.00390625" style="0" customWidth="1"/>
    <col min="20" max="20" width="17.25390625" style="0" customWidth="1"/>
  </cols>
  <sheetData>
    <row r="1" spans="1:20" ht="12.75">
      <c r="A1" s="97" t="s">
        <v>23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19" ht="12.75">
      <c r="A2" s="2"/>
      <c r="Q2" s="4"/>
      <c r="R2" s="4"/>
      <c r="S2" s="4"/>
    </row>
    <row r="3" spans="1:20" ht="15.75">
      <c r="A3" s="113" t="s">
        <v>60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</row>
    <row r="4" spans="1:20" ht="15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1:20" ht="18">
      <c r="A5" s="98" t="s">
        <v>54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</row>
    <row r="6" spans="1:19" ht="12.75">
      <c r="A6" s="2"/>
      <c r="Q6" s="4"/>
      <c r="R6" s="4"/>
      <c r="S6" s="4"/>
    </row>
    <row r="7" spans="1:20" ht="23.25">
      <c r="A7" s="100" t="s">
        <v>6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</row>
    <row r="8" spans="1:20" ht="23.25">
      <c r="A8" s="100" t="s">
        <v>24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</row>
    <row r="9" spans="1:20" ht="23.25">
      <c r="A9" s="118" t="s">
        <v>21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</row>
    <row r="10" spans="1:20" ht="12.75">
      <c r="A10" s="3" t="s">
        <v>55</v>
      </c>
      <c r="Q10" s="4"/>
      <c r="R10" s="4"/>
      <c r="S10" s="4"/>
      <c r="T10" s="1" t="s">
        <v>61</v>
      </c>
    </row>
    <row r="11" spans="1:19" ht="6.75" customHeight="1" thickBot="1">
      <c r="A11" s="2"/>
      <c r="Q11" s="4"/>
      <c r="R11" s="4"/>
      <c r="S11" s="4"/>
    </row>
    <row r="12" spans="1:20" ht="45" customHeight="1" thickBot="1">
      <c r="A12" s="114" t="s">
        <v>4</v>
      </c>
      <c r="B12" s="111" t="s">
        <v>9</v>
      </c>
      <c r="C12" s="114" t="s">
        <v>68</v>
      </c>
      <c r="D12" s="111" t="s">
        <v>3</v>
      </c>
      <c r="E12" s="111" t="s">
        <v>5</v>
      </c>
      <c r="F12" s="122" t="s">
        <v>58</v>
      </c>
      <c r="G12" s="123"/>
      <c r="H12" s="123"/>
      <c r="I12" s="123"/>
      <c r="J12" s="123"/>
      <c r="K12" s="116" t="s">
        <v>59</v>
      </c>
      <c r="L12" s="119" t="s">
        <v>12</v>
      </c>
      <c r="M12" s="120"/>
      <c r="N12" s="120"/>
      <c r="O12" s="120"/>
      <c r="P12" s="121"/>
      <c r="Q12" s="111" t="s">
        <v>1</v>
      </c>
      <c r="R12" s="116" t="s">
        <v>73</v>
      </c>
      <c r="S12" s="116" t="s">
        <v>72</v>
      </c>
      <c r="T12" s="111" t="s">
        <v>0</v>
      </c>
    </row>
    <row r="13" spans="1:20" ht="99.75" customHeight="1" thickBot="1">
      <c r="A13" s="115"/>
      <c r="B13" s="112"/>
      <c r="C13" s="115"/>
      <c r="D13" s="112"/>
      <c r="E13" s="112"/>
      <c r="F13" s="36"/>
      <c r="G13" s="36"/>
      <c r="H13" s="36"/>
      <c r="I13" s="36"/>
      <c r="J13" s="36"/>
      <c r="K13" s="117"/>
      <c r="L13" s="42" t="s">
        <v>8</v>
      </c>
      <c r="M13" s="42" t="s">
        <v>11</v>
      </c>
      <c r="N13" s="42" t="s">
        <v>7</v>
      </c>
      <c r="O13" s="42" t="s">
        <v>25</v>
      </c>
      <c r="P13" s="42" t="s">
        <v>12</v>
      </c>
      <c r="Q13" s="112"/>
      <c r="R13" s="117"/>
      <c r="S13" s="117"/>
      <c r="T13" s="112"/>
    </row>
    <row r="14" spans="1:20" ht="5.25" customHeight="1" thickBot="1">
      <c r="A14" s="101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3"/>
    </row>
    <row r="15" spans="1:20" ht="24" thickBot="1">
      <c r="A15" s="101" t="s">
        <v>14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3"/>
    </row>
    <row r="16" spans="1:20" ht="20.25">
      <c r="A16" s="26">
        <v>1</v>
      </c>
      <c r="B16" s="16" t="s">
        <v>71</v>
      </c>
      <c r="C16" s="16" t="s">
        <v>74</v>
      </c>
      <c r="D16" s="8" t="s">
        <v>50</v>
      </c>
      <c r="E16" s="14" t="s">
        <v>51</v>
      </c>
      <c r="F16" s="14"/>
      <c r="G16" s="14">
        <v>1</v>
      </c>
      <c r="H16" s="14"/>
      <c r="I16" s="14"/>
      <c r="J16" s="14"/>
      <c r="K16" s="14">
        <f>SUM(F16:J16)</f>
        <v>1</v>
      </c>
      <c r="L16" s="22">
        <v>0.00034722222222222224</v>
      </c>
      <c r="M16" s="22">
        <v>0.005208333333333333</v>
      </c>
      <c r="N16" s="22">
        <f>M16-L16</f>
        <v>0.004861111111111111</v>
      </c>
      <c r="O16" s="22">
        <v>0.0015046296296296294</v>
      </c>
      <c r="P16" s="22">
        <f aca="true" t="shared" si="0" ref="P16:P27">N16-O16</f>
        <v>0.003356481481481482</v>
      </c>
      <c r="Q16" s="20">
        <v>1</v>
      </c>
      <c r="R16" s="37"/>
      <c r="S16" s="37"/>
      <c r="T16" s="31"/>
    </row>
    <row r="17" spans="1:20" ht="20.25">
      <c r="A17" s="26">
        <v>1</v>
      </c>
      <c r="B17" s="16"/>
      <c r="C17" s="16" t="s">
        <v>75</v>
      </c>
      <c r="D17" s="8"/>
      <c r="E17" s="14"/>
      <c r="F17" s="14"/>
      <c r="G17" s="14"/>
      <c r="H17" s="14"/>
      <c r="I17" s="14"/>
      <c r="J17" s="14"/>
      <c r="K17" s="14"/>
      <c r="L17" s="22">
        <v>0.00034722222222222224</v>
      </c>
      <c r="M17" s="22">
        <v>0.005208333333333333</v>
      </c>
      <c r="N17" s="22">
        <f aca="true" t="shared" si="1" ref="N17:N27">M17-L17</f>
        <v>0.004861111111111111</v>
      </c>
      <c r="O17" s="22">
        <v>0.0015046296296296294</v>
      </c>
      <c r="P17" s="22">
        <f t="shared" si="0"/>
        <v>0.003356481481481482</v>
      </c>
      <c r="Q17" s="20"/>
      <c r="R17" s="37"/>
      <c r="S17" s="37"/>
      <c r="T17" s="31"/>
    </row>
    <row r="18" spans="1:20" ht="36">
      <c r="A18" s="27">
        <v>2</v>
      </c>
      <c r="B18" s="17"/>
      <c r="C18" s="16"/>
      <c r="D18" s="8" t="s">
        <v>48</v>
      </c>
      <c r="E18" s="15" t="s">
        <v>49</v>
      </c>
      <c r="F18" s="15"/>
      <c r="G18" s="15"/>
      <c r="H18" s="15"/>
      <c r="I18" s="15"/>
      <c r="J18" s="15"/>
      <c r="K18" s="15"/>
      <c r="L18" s="22">
        <v>0.00034722222222222224</v>
      </c>
      <c r="M18" s="22">
        <v>0.005208333333333333</v>
      </c>
      <c r="N18" s="22">
        <f t="shared" si="1"/>
        <v>0.004861111111111111</v>
      </c>
      <c r="O18" s="22">
        <v>0.0015046296296296294</v>
      </c>
      <c r="P18" s="22">
        <f t="shared" si="0"/>
        <v>0.003356481481481482</v>
      </c>
      <c r="Q18" s="19">
        <v>2</v>
      </c>
      <c r="R18" s="39"/>
      <c r="S18" s="39"/>
      <c r="T18" s="28"/>
    </row>
    <row r="19" spans="1:20" ht="20.25">
      <c r="A19" s="26">
        <v>2</v>
      </c>
      <c r="B19" s="17"/>
      <c r="C19" s="16"/>
      <c r="D19" s="8"/>
      <c r="E19" s="15"/>
      <c r="F19" s="15"/>
      <c r="G19" s="15"/>
      <c r="H19" s="15"/>
      <c r="I19" s="15"/>
      <c r="J19" s="15"/>
      <c r="K19" s="15"/>
      <c r="L19" s="22">
        <v>0.00034722222222222224</v>
      </c>
      <c r="M19" s="22">
        <v>0.005208333333333333</v>
      </c>
      <c r="N19" s="22">
        <f t="shared" si="1"/>
        <v>0.004861111111111111</v>
      </c>
      <c r="O19" s="22">
        <v>0.0015046296296296294</v>
      </c>
      <c r="P19" s="22">
        <f t="shared" si="0"/>
        <v>0.003356481481481482</v>
      </c>
      <c r="Q19" s="19"/>
      <c r="R19" s="39"/>
      <c r="S19" s="39"/>
      <c r="T19" s="28"/>
    </row>
    <row r="20" spans="1:20" ht="37.5">
      <c r="A20" s="26">
        <v>3</v>
      </c>
      <c r="B20" s="17"/>
      <c r="C20" s="16"/>
      <c r="D20" s="8" t="s">
        <v>52</v>
      </c>
      <c r="E20" s="15" t="s">
        <v>53</v>
      </c>
      <c r="F20" s="15"/>
      <c r="G20" s="15"/>
      <c r="H20" s="15"/>
      <c r="I20" s="15"/>
      <c r="J20" s="15"/>
      <c r="K20" s="15"/>
      <c r="L20" s="22">
        <v>0.00034722222222222224</v>
      </c>
      <c r="M20" s="22">
        <v>0.005208333333333333</v>
      </c>
      <c r="N20" s="22">
        <f t="shared" si="1"/>
        <v>0.004861111111111111</v>
      </c>
      <c r="O20" s="22">
        <v>0.0015046296296296294</v>
      </c>
      <c r="P20" s="22">
        <f t="shared" si="0"/>
        <v>0.003356481481481482</v>
      </c>
      <c r="Q20" s="18">
        <v>3</v>
      </c>
      <c r="R20" s="38"/>
      <c r="S20" s="38"/>
      <c r="T20" s="29"/>
    </row>
    <row r="21" spans="1:20" ht="20.25">
      <c r="A21" s="26">
        <v>3</v>
      </c>
      <c r="B21" s="17"/>
      <c r="C21" s="16"/>
      <c r="D21" s="8"/>
      <c r="E21" s="15"/>
      <c r="F21" s="15"/>
      <c r="G21" s="15"/>
      <c r="H21" s="15"/>
      <c r="I21" s="15"/>
      <c r="J21" s="15"/>
      <c r="K21" s="15"/>
      <c r="L21" s="22">
        <v>0.00034722222222222224</v>
      </c>
      <c r="M21" s="22">
        <v>0.005208333333333333</v>
      </c>
      <c r="N21" s="22">
        <f t="shared" si="1"/>
        <v>0.004861111111111111</v>
      </c>
      <c r="O21" s="22">
        <v>0.0015046296296296294</v>
      </c>
      <c r="P21" s="22">
        <f t="shared" si="0"/>
        <v>0.003356481481481482</v>
      </c>
      <c r="Q21" s="18"/>
      <c r="R21" s="38"/>
      <c r="S21" s="38"/>
      <c r="T21" s="29"/>
    </row>
    <row r="22" spans="1:20" ht="36">
      <c r="A22" s="27">
        <v>4</v>
      </c>
      <c r="B22" s="17"/>
      <c r="C22" s="16"/>
      <c r="D22" s="8" t="s">
        <v>42</v>
      </c>
      <c r="E22" s="15" t="s">
        <v>43</v>
      </c>
      <c r="F22" s="15"/>
      <c r="G22" s="15"/>
      <c r="H22" s="15"/>
      <c r="I22" s="15"/>
      <c r="J22" s="15"/>
      <c r="K22" s="15"/>
      <c r="L22" s="22">
        <v>0.00034722222222222224</v>
      </c>
      <c r="M22" s="22">
        <v>0.005208333333333333</v>
      </c>
      <c r="N22" s="22">
        <f t="shared" si="1"/>
        <v>0.004861111111111111</v>
      </c>
      <c r="O22" s="22">
        <v>0.0015046296296296294</v>
      </c>
      <c r="P22" s="22">
        <f t="shared" si="0"/>
        <v>0.003356481481481482</v>
      </c>
      <c r="Q22" s="18">
        <v>4</v>
      </c>
      <c r="R22" s="38"/>
      <c r="S22" s="38"/>
      <c r="T22" s="30"/>
    </row>
    <row r="23" spans="1:20" ht="20.25">
      <c r="A23" s="26">
        <v>4</v>
      </c>
      <c r="B23" s="17"/>
      <c r="C23" s="16"/>
      <c r="D23" s="8"/>
      <c r="E23" s="15"/>
      <c r="F23" s="15"/>
      <c r="G23" s="15"/>
      <c r="H23" s="15"/>
      <c r="I23" s="15"/>
      <c r="J23" s="15"/>
      <c r="K23" s="15"/>
      <c r="L23" s="22">
        <v>0.00034722222222222224</v>
      </c>
      <c r="M23" s="22">
        <v>0.005208333333333333</v>
      </c>
      <c r="N23" s="22">
        <f t="shared" si="1"/>
        <v>0.004861111111111111</v>
      </c>
      <c r="O23" s="22">
        <v>0.0015046296296296294</v>
      </c>
      <c r="P23" s="22">
        <f t="shared" si="0"/>
        <v>0.003356481481481482</v>
      </c>
      <c r="Q23" s="18"/>
      <c r="R23" s="38"/>
      <c r="S23" s="38"/>
      <c r="T23" s="30"/>
    </row>
    <row r="24" spans="1:20" ht="36">
      <c r="A24" s="26">
        <v>5</v>
      </c>
      <c r="B24" s="17"/>
      <c r="C24" s="16"/>
      <c r="D24" s="8" t="s">
        <v>44</v>
      </c>
      <c r="E24" s="15" t="s">
        <v>45</v>
      </c>
      <c r="F24" s="15"/>
      <c r="G24" s="15"/>
      <c r="H24" s="15"/>
      <c r="I24" s="15"/>
      <c r="J24" s="15"/>
      <c r="K24" s="15"/>
      <c r="L24" s="22">
        <v>0.00034722222222222224</v>
      </c>
      <c r="M24" s="22">
        <v>0.005208333333333333</v>
      </c>
      <c r="N24" s="22">
        <f t="shared" si="1"/>
        <v>0.004861111111111111</v>
      </c>
      <c r="O24" s="22">
        <v>0.0015046296296296294</v>
      </c>
      <c r="P24" s="22">
        <f t="shared" si="0"/>
        <v>0.003356481481481482</v>
      </c>
      <c r="Q24" s="18">
        <v>5</v>
      </c>
      <c r="R24" s="38"/>
      <c r="S24" s="38"/>
      <c r="T24" s="29"/>
    </row>
    <row r="25" spans="1:20" ht="20.25">
      <c r="A25" s="26">
        <v>5</v>
      </c>
      <c r="B25" s="16"/>
      <c r="C25" s="16"/>
      <c r="D25" s="8"/>
      <c r="E25" s="14"/>
      <c r="F25" s="14"/>
      <c r="G25" s="14"/>
      <c r="H25" s="14"/>
      <c r="I25" s="14"/>
      <c r="J25" s="14"/>
      <c r="K25" s="14"/>
      <c r="L25" s="22">
        <v>0.00034722222222222224</v>
      </c>
      <c r="M25" s="22">
        <v>0.005208333333333333</v>
      </c>
      <c r="N25" s="22">
        <f t="shared" si="1"/>
        <v>0.004861111111111111</v>
      </c>
      <c r="O25" s="22">
        <v>0.0015046296296296294</v>
      </c>
      <c r="P25" s="22">
        <f t="shared" si="0"/>
        <v>0.003356481481481482</v>
      </c>
      <c r="Q25" s="20"/>
      <c r="R25" s="37"/>
      <c r="S25" s="37"/>
      <c r="T25" s="55"/>
    </row>
    <row r="26" spans="1:20" ht="36">
      <c r="A26" s="27">
        <v>6</v>
      </c>
      <c r="B26" s="16"/>
      <c r="C26" s="16"/>
      <c r="D26" s="8" t="s">
        <v>48</v>
      </c>
      <c r="E26" s="14" t="s">
        <v>49</v>
      </c>
      <c r="F26" s="14"/>
      <c r="G26" s="14"/>
      <c r="H26" s="14"/>
      <c r="I26" s="14"/>
      <c r="J26" s="14"/>
      <c r="K26" s="14"/>
      <c r="L26" s="22">
        <v>0.00034722222222222224</v>
      </c>
      <c r="M26" s="22">
        <v>0.005208333333333333</v>
      </c>
      <c r="N26" s="22">
        <f t="shared" si="1"/>
        <v>0.004861111111111111</v>
      </c>
      <c r="O26" s="22">
        <v>0.0015046296296296294</v>
      </c>
      <c r="P26" s="22">
        <f t="shared" si="0"/>
        <v>0.003356481481481482</v>
      </c>
      <c r="Q26" s="20">
        <v>6</v>
      </c>
      <c r="R26" s="37"/>
      <c r="S26" s="37"/>
      <c r="T26" s="31"/>
    </row>
    <row r="27" spans="1:20" ht="20.25">
      <c r="A27" s="26">
        <v>6</v>
      </c>
      <c r="B27" s="17"/>
      <c r="C27" s="16"/>
      <c r="D27" s="8"/>
      <c r="E27" s="15"/>
      <c r="F27" s="15"/>
      <c r="G27" s="15"/>
      <c r="H27" s="15"/>
      <c r="I27" s="15"/>
      <c r="J27" s="15"/>
      <c r="K27" s="15"/>
      <c r="L27" s="22">
        <v>0.00034722222222222224</v>
      </c>
      <c r="M27" s="22">
        <v>0.005208333333333333</v>
      </c>
      <c r="N27" s="22">
        <f t="shared" si="1"/>
        <v>0.004861111111111111</v>
      </c>
      <c r="O27" s="22">
        <v>0.0015046296296296294</v>
      </c>
      <c r="P27" s="22">
        <f t="shared" si="0"/>
        <v>0.003356481481481482</v>
      </c>
      <c r="Q27" s="19">
        <v>7</v>
      </c>
      <c r="R27" s="39"/>
      <c r="S27" s="39"/>
      <c r="T27" s="28"/>
    </row>
    <row r="28" spans="1:19" ht="13.5" thickBot="1">
      <c r="A28" s="2"/>
      <c r="Q28" s="4"/>
      <c r="R28" s="4"/>
      <c r="S28" s="4"/>
    </row>
    <row r="29" spans="1:20" ht="24" thickBot="1">
      <c r="A29" s="101" t="s">
        <v>79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3"/>
    </row>
    <row r="30" spans="1:20" ht="20.25">
      <c r="A30" s="26">
        <v>1</v>
      </c>
      <c r="B30" s="16" t="s">
        <v>71</v>
      </c>
      <c r="C30" s="16" t="s">
        <v>74</v>
      </c>
      <c r="D30" s="8" t="s">
        <v>50</v>
      </c>
      <c r="E30" s="14" t="s">
        <v>51</v>
      </c>
      <c r="F30" s="14"/>
      <c r="G30" s="14"/>
      <c r="H30" s="14"/>
      <c r="I30" s="14"/>
      <c r="J30" s="14"/>
      <c r="K30" s="14"/>
      <c r="L30" s="22">
        <v>0.00034722222222222224</v>
      </c>
      <c r="M30" s="22">
        <v>0.005208333333333333</v>
      </c>
      <c r="N30" s="22">
        <f aca="true" t="shared" si="2" ref="N30:N41">M30-L30</f>
        <v>0.004861111111111111</v>
      </c>
      <c r="O30" s="22">
        <v>0.0015046296296296294</v>
      </c>
      <c r="P30" s="22">
        <f aca="true" t="shared" si="3" ref="P30:P41">N30-O30</f>
        <v>0.003356481481481482</v>
      </c>
      <c r="Q30" s="20">
        <v>1</v>
      </c>
      <c r="R30" s="37"/>
      <c r="S30" s="37"/>
      <c r="T30" s="31"/>
    </row>
    <row r="31" spans="1:20" ht="20.25">
      <c r="A31" s="26">
        <v>1</v>
      </c>
      <c r="B31" s="16"/>
      <c r="C31" s="16" t="s">
        <v>75</v>
      </c>
      <c r="D31" s="8"/>
      <c r="E31" s="14"/>
      <c r="F31" s="14"/>
      <c r="G31" s="14"/>
      <c r="H31" s="14"/>
      <c r="I31" s="14"/>
      <c r="J31" s="14"/>
      <c r="K31" s="14"/>
      <c r="L31" s="22">
        <v>0.00034722222222222224</v>
      </c>
      <c r="M31" s="22">
        <v>0.005208333333333333</v>
      </c>
      <c r="N31" s="22">
        <f t="shared" si="2"/>
        <v>0.004861111111111111</v>
      </c>
      <c r="O31" s="22">
        <v>0.0015046296296296294</v>
      </c>
      <c r="P31" s="22">
        <f t="shared" si="3"/>
        <v>0.003356481481481482</v>
      </c>
      <c r="Q31" s="20"/>
      <c r="R31" s="37"/>
      <c r="S31" s="37"/>
      <c r="T31" s="31"/>
    </row>
    <row r="32" spans="1:20" ht="36">
      <c r="A32" s="27">
        <v>2</v>
      </c>
      <c r="B32" s="17"/>
      <c r="C32" s="16"/>
      <c r="D32" s="8" t="s">
        <v>48</v>
      </c>
      <c r="E32" s="15" t="s">
        <v>49</v>
      </c>
      <c r="F32" s="15"/>
      <c r="G32" s="15"/>
      <c r="H32" s="15"/>
      <c r="I32" s="15"/>
      <c r="J32" s="15"/>
      <c r="K32" s="15"/>
      <c r="L32" s="22">
        <v>0.00034722222222222224</v>
      </c>
      <c r="M32" s="22">
        <v>0.005208333333333333</v>
      </c>
      <c r="N32" s="22">
        <f t="shared" si="2"/>
        <v>0.004861111111111111</v>
      </c>
      <c r="O32" s="22">
        <v>0.0015046296296296294</v>
      </c>
      <c r="P32" s="22">
        <f t="shared" si="3"/>
        <v>0.003356481481481482</v>
      </c>
      <c r="Q32" s="19">
        <v>2</v>
      </c>
      <c r="R32" s="39"/>
      <c r="S32" s="39"/>
      <c r="T32" s="28"/>
    </row>
    <row r="33" spans="1:20" ht="20.25">
      <c r="A33" s="26">
        <v>2</v>
      </c>
      <c r="B33" s="17"/>
      <c r="C33" s="16"/>
      <c r="D33" s="8"/>
      <c r="E33" s="15"/>
      <c r="F33" s="15"/>
      <c r="G33" s="15"/>
      <c r="H33" s="15"/>
      <c r="I33" s="15"/>
      <c r="J33" s="15"/>
      <c r="K33" s="15"/>
      <c r="L33" s="22">
        <v>0.00034722222222222224</v>
      </c>
      <c r="M33" s="22">
        <v>0.005208333333333333</v>
      </c>
      <c r="N33" s="22">
        <f t="shared" si="2"/>
        <v>0.004861111111111111</v>
      </c>
      <c r="O33" s="22">
        <v>0.0015046296296296294</v>
      </c>
      <c r="P33" s="22">
        <f t="shared" si="3"/>
        <v>0.003356481481481482</v>
      </c>
      <c r="Q33" s="19"/>
      <c r="R33" s="39"/>
      <c r="S33" s="39"/>
      <c r="T33" s="28"/>
    </row>
    <row r="34" spans="1:20" ht="37.5">
      <c r="A34" s="26">
        <v>3</v>
      </c>
      <c r="B34" s="17"/>
      <c r="C34" s="16"/>
      <c r="D34" s="8" t="s">
        <v>52</v>
      </c>
      <c r="E34" s="15" t="s">
        <v>53</v>
      </c>
      <c r="F34" s="15"/>
      <c r="G34" s="15"/>
      <c r="H34" s="15"/>
      <c r="I34" s="15"/>
      <c r="J34" s="15"/>
      <c r="K34" s="15"/>
      <c r="L34" s="22">
        <v>0.00034722222222222224</v>
      </c>
      <c r="M34" s="22">
        <v>0.005208333333333333</v>
      </c>
      <c r="N34" s="22">
        <f t="shared" si="2"/>
        <v>0.004861111111111111</v>
      </c>
      <c r="O34" s="22">
        <v>0.0015046296296296294</v>
      </c>
      <c r="P34" s="22">
        <f t="shared" si="3"/>
        <v>0.003356481481481482</v>
      </c>
      <c r="Q34" s="18">
        <v>3</v>
      </c>
      <c r="R34" s="38"/>
      <c r="S34" s="38"/>
      <c r="T34" s="29"/>
    </row>
    <row r="35" spans="1:20" ht="20.25">
      <c r="A35" s="26">
        <v>3</v>
      </c>
      <c r="B35" s="17"/>
      <c r="C35" s="16"/>
      <c r="D35" s="8"/>
      <c r="E35" s="15"/>
      <c r="F35" s="15"/>
      <c r="G35" s="15"/>
      <c r="H35" s="15"/>
      <c r="I35" s="15"/>
      <c r="J35" s="15"/>
      <c r="K35" s="15"/>
      <c r="L35" s="22">
        <v>0.00034722222222222224</v>
      </c>
      <c r="M35" s="22">
        <v>0.005208333333333333</v>
      </c>
      <c r="N35" s="22">
        <f t="shared" si="2"/>
        <v>0.004861111111111111</v>
      </c>
      <c r="O35" s="22">
        <v>0.0015046296296296294</v>
      </c>
      <c r="P35" s="22">
        <f t="shared" si="3"/>
        <v>0.003356481481481482</v>
      </c>
      <c r="Q35" s="18"/>
      <c r="R35" s="38"/>
      <c r="S35" s="38"/>
      <c r="T35" s="29"/>
    </row>
    <row r="36" spans="1:20" ht="36">
      <c r="A36" s="27">
        <v>4</v>
      </c>
      <c r="B36" s="17"/>
      <c r="C36" s="16"/>
      <c r="D36" s="8" t="s">
        <v>42</v>
      </c>
      <c r="E36" s="15" t="s">
        <v>43</v>
      </c>
      <c r="F36" s="15"/>
      <c r="G36" s="15"/>
      <c r="H36" s="15"/>
      <c r="I36" s="15"/>
      <c r="J36" s="15"/>
      <c r="K36" s="15"/>
      <c r="L36" s="22">
        <v>0.00034722222222222224</v>
      </c>
      <c r="M36" s="22">
        <v>0.005208333333333333</v>
      </c>
      <c r="N36" s="22">
        <f t="shared" si="2"/>
        <v>0.004861111111111111</v>
      </c>
      <c r="O36" s="22">
        <v>0.0015046296296296294</v>
      </c>
      <c r="P36" s="22">
        <f t="shared" si="3"/>
        <v>0.003356481481481482</v>
      </c>
      <c r="Q36" s="18">
        <v>4</v>
      </c>
      <c r="R36" s="38"/>
      <c r="S36" s="38"/>
      <c r="T36" s="30"/>
    </row>
    <row r="37" spans="1:20" ht="20.25">
      <c r="A37" s="26">
        <v>4</v>
      </c>
      <c r="B37" s="17"/>
      <c r="C37" s="16"/>
      <c r="D37" s="8"/>
      <c r="E37" s="15"/>
      <c r="F37" s="15"/>
      <c r="G37" s="15"/>
      <c r="H37" s="15"/>
      <c r="I37" s="15"/>
      <c r="J37" s="15"/>
      <c r="K37" s="15"/>
      <c r="L37" s="22">
        <v>0.00034722222222222224</v>
      </c>
      <c r="M37" s="22">
        <v>0.005208333333333333</v>
      </c>
      <c r="N37" s="22">
        <f t="shared" si="2"/>
        <v>0.004861111111111111</v>
      </c>
      <c r="O37" s="22">
        <v>0.0015046296296296294</v>
      </c>
      <c r="P37" s="22">
        <f t="shared" si="3"/>
        <v>0.003356481481481482</v>
      </c>
      <c r="Q37" s="18"/>
      <c r="R37" s="38"/>
      <c r="S37" s="38"/>
      <c r="T37" s="30"/>
    </row>
    <row r="38" spans="1:20" ht="36">
      <c r="A38" s="26">
        <v>5</v>
      </c>
      <c r="B38" s="17"/>
      <c r="C38" s="16"/>
      <c r="D38" s="8" t="s">
        <v>44</v>
      </c>
      <c r="E38" s="15" t="s">
        <v>45</v>
      </c>
      <c r="F38" s="15"/>
      <c r="G38" s="15"/>
      <c r="H38" s="15"/>
      <c r="I38" s="15"/>
      <c r="J38" s="15"/>
      <c r="K38" s="15"/>
      <c r="L38" s="22">
        <v>0.00034722222222222224</v>
      </c>
      <c r="M38" s="22">
        <v>0.005208333333333333</v>
      </c>
      <c r="N38" s="22">
        <f t="shared" si="2"/>
        <v>0.004861111111111111</v>
      </c>
      <c r="O38" s="22">
        <v>0.0015046296296296294</v>
      </c>
      <c r="P38" s="22">
        <f t="shared" si="3"/>
        <v>0.003356481481481482</v>
      </c>
      <c r="Q38" s="18">
        <v>5</v>
      </c>
      <c r="R38" s="38"/>
      <c r="S38" s="38"/>
      <c r="T38" s="29"/>
    </row>
    <row r="39" spans="1:20" ht="20.25">
      <c r="A39" s="26">
        <v>5</v>
      </c>
      <c r="B39" s="16"/>
      <c r="C39" s="16"/>
      <c r="D39" s="8"/>
      <c r="E39" s="14"/>
      <c r="F39" s="14"/>
      <c r="G39" s="14"/>
      <c r="H39" s="14"/>
      <c r="I39" s="14"/>
      <c r="J39" s="14"/>
      <c r="K39" s="14"/>
      <c r="L39" s="22">
        <v>0.00034722222222222224</v>
      </c>
      <c r="M39" s="22">
        <v>0.005208333333333333</v>
      </c>
      <c r="N39" s="22">
        <f t="shared" si="2"/>
        <v>0.004861111111111111</v>
      </c>
      <c r="O39" s="22">
        <v>0.0015046296296296294</v>
      </c>
      <c r="P39" s="22">
        <f t="shared" si="3"/>
        <v>0.003356481481481482</v>
      </c>
      <c r="Q39" s="20"/>
      <c r="R39" s="37"/>
      <c r="S39" s="37"/>
      <c r="T39" s="55"/>
    </row>
    <row r="40" spans="1:20" ht="36">
      <c r="A40" s="27">
        <v>6</v>
      </c>
      <c r="B40" s="16"/>
      <c r="C40" s="16"/>
      <c r="D40" s="8" t="s">
        <v>48</v>
      </c>
      <c r="E40" s="14" t="s">
        <v>49</v>
      </c>
      <c r="F40" s="14"/>
      <c r="G40" s="14"/>
      <c r="H40" s="14"/>
      <c r="I40" s="14"/>
      <c r="J40" s="14"/>
      <c r="K40" s="14"/>
      <c r="L40" s="22">
        <v>0.00034722222222222224</v>
      </c>
      <c r="M40" s="22">
        <v>0.005208333333333333</v>
      </c>
      <c r="N40" s="22">
        <f t="shared" si="2"/>
        <v>0.004861111111111111</v>
      </c>
      <c r="O40" s="22">
        <v>0.0015046296296296294</v>
      </c>
      <c r="P40" s="22">
        <f t="shared" si="3"/>
        <v>0.003356481481481482</v>
      </c>
      <c r="Q40" s="20">
        <v>6</v>
      </c>
      <c r="R40" s="37"/>
      <c r="S40" s="37"/>
      <c r="T40" s="31"/>
    </row>
    <row r="41" spans="1:20" ht="20.25">
      <c r="A41" s="26">
        <v>6</v>
      </c>
      <c r="B41" s="17"/>
      <c r="C41" s="16"/>
      <c r="D41" s="8"/>
      <c r="E41" s="15"/>
      <c r="F41" s="15"/>
      <c r="G41" s="15"/>
      <c r="H41" s="15"/>
      <c r="I41" s="15"/>
      <c r="J41" s="15"/>
      <c r="K41" s="15"/>
      <c r="L41" s="22">
        <v>0.00034722222222222224</v>
      </c>
      <c r="M41" s="22">
        <v>0.005208333333333333</v>
      </c>
      <c r="N41" s="22">
        <f t="shared" si="2"/>
        <v>0.004861111111111111</v>
      </c>
      <c r="O41" s="22">
        <v>0.0015046296296296294</v>
      </c>
      <c r="P41" s="22">
        <f t="shared" si="3"/>
        <v>0.003356481481481482</v>
      </c>
      <c r="Q41" s="19">
        <v>7</v>
      </c>
      <c r="R41" s="39"/>
      <c r="S41" s="39"/>
      <c r="T41" s="28"/>
    </row>
    <row r="42" ht="13.5" thickBot="1"/>
    <row r="43" spans="1:20" ht="24" thickBot="1">
      <c r="A43" s="101" t="s">
        <v>13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3"/>
    </row>
    <row r="44" spans="1:20" ht="20.25">
      <c r="A44" s="40">
        <v>1</v>
      </c>
      <c r="B44" s="16" t="s">
        <v>69</v>
      </c>
      <c r="C44" s="16" t="s">
        <v>74</v>
      </c>
      <c r="D44" s="8" t="s">
        <v>33</v>
      </c>
      <c r="E44" s="14" t="s">
        <v>34</v>
      </c>
      <c r="F44" s="14"/>
      <c r="G44" s="14"/>
      <c r="H44" s="14"/>
      <c r="I44" s="14"/>
      <c r="J44" s="14"/>
      <c r="K44" s="14"/>
      <c r="L44" s="22">
        <v>0.00034722222222222224</v>
      </c>
      <c r="M44" s="22">
        <v>0.005208333333333333</v>
      </c>
      <c r="N44" s="22">
        <f aca="true" t="shared" si="4" ref="N44:N50">M44-L44</f>
        <v>0.004861111111111111</v>
      </c>
      <c r="O44" s="22">
        <v>0.0015046296296296294</v>
      </c>
      <c r="P44" s="22">
        <f aca="true" t="shared" si="5" ref="P44:P51">N44-O44</f>
        <v>0.003356481481481482</v>
      </c>
      <c r="Q44" s="20">
        <v>1</v>
      </c>
      <c r="R44" s="37"/>
      <c r="S44" s="37"/>
      <c r="T44" s="31"/>
    </row>
    <row r="45" spans="1:20" ht="20.25">
      <c r="A45" s="40">
        <v>1</v>
      </c>
      <c r="B45" s="16" t="s">
        <v>70</v>
      </c>
      <c r="C45" s="16" t="s">
        <v>75</v>
      </c>
      <c r="D45" s="8"/>
      <c r="E45" s="14"/>
      <c r="F45" s="14"/>
      <c r="G45" s="14"/>
      <c r="H45" s="14"/>
      <c r="I45" s="14"/>
      <c r="J45" s="14"/>
      <c r="K45" s="14"/>
      <c r="L45" s="22">
        <v>0.00034722222222222224</v>
      </c>
      <c r="M45" s="22">
        <v>0.005208333333333333</v>
      </c>
      <c r="N45" s="22">
        <f t="shared" si="4"/>
        <v>0.004861111111111111</v>
      </c>
      <c r="O45" s="22">
        <v>0.0015046296296296294</v>
      </c>
      <c r="P45" s="22">
        <f t="shared" si="5"/>
        <v>0.003356481481481482</v>
      </c>
      <c r="Q45" s="20"/>
      <c r="R45" s="37"/>
      <c r="S45" s="37"/>
      <c r="T45" s="31"/>
    </row>
    <row r="46" spans="1:20" ht="20.25">
      <c r="A46" s="41">
        <v>2</v>
      </c>
      <c r="B46" s="17"/>
      <c r="C46" s="16"/>
      <c r="D46" s="8" t="s">
        <v>26</v>
      </c>
      <c r="E46" s="14" t="s">
        <v>27</v>
      </c>
      <c r="F46" s="14"/>
      <c r="G46" s="14"/>
      <c r="H46" s="14"/>
      <c r="I46" s="14"/>
      <c r="J46" s="14"/>
      <c r="K46" s="14"/>
      <c r="L46" s="22">
        <v>0.00034722222222222224</v>
      </c>
      <c r="M46" s="22">
        <v>0.005208333333333333</v>
      </c>
      <c r="N46" s="22">
        <f t="shared" si="4"/>
        <v>0.004861111111111111</v>
      </c>
      <c r="O46" s="22">
        <v>0.0015046296296296294</v>
      </c>
      <c r="P46" s="22">
        <f t="shared" si="5"/>
        <v>0.003356481481481482</v>
      </c>
      <c r="Q46" s="19">
        <v>2</v>
      </c>
      <c r="R46" s="39"/>
      <c r="S46" s="39"/>
      <c r="T46" s="28"/>
    </row>
    <row r="47" spans="1:20" ht="20.25">
      <c r="A47" s="40">
        <v>2</v>
      </c>
      <c r="B47" s="17"/>
      <c r="C47" s="16"/>
      <c r="D47" s="8"/>
      <c r="E47" s="14"/>
      <c r="F47" s="14"/>
      <c r="G47" s="14"/>
      <c r="H47" s="14"/>
      <c r="I47" s="14"/>
      <c r="J47" s="14"/>
      <c r="K47" s="14"/>
      <c r="L47" s="22">
        <v>0.00034722222222222224</v>
      </c>
      <c r="M47" s="22">
        <v>0.005208333333333333</v>
      </c>
      <c r="N47" s="22">
        <f t="shared" si="4"/>
        <v>0.004861111111111111</v>
      </c>
      <c r="O47" s="22">
        <v>0.0015046296296296294</v>
      </c>
      <c r="P47" s="22">
        <f t="shared" si="5"/>
        <v>0.003356481481481482</v>
      </c>
      <c r="Q47" s="19"/>
      <c r="R47" s="39"/>
      <c r="S47" s="39"/>
      <c r="T47" s="28"/>
    </row>
    <row r="48" spans="1:20" ht="37.5">
      <c r="A48" s="40">
        <v>3</v>
      </c>
      <c r="B48" s="17"/>
      <c r="C48" s="16"/>
      <c r="D48" s="8" t="s">
        <v>31</v>
      </c>
      <c r="E48" s="14" t="s">
        <v>32</v>
      </c>
      <c r="F48" s="14"/>
      <c r="G48" s="14"/>
      <c r="H48" s="14"/>
      <c r="I48" s="14"/>
      <c r="J48" s="14"/>
      <c r="K48" s="14"/>
      <c r="L48" s="22">
        <v>0.00034722222222222224</v>
      </c>
      <c r="M48" s="22">
        <v>0.005208333333333333</v>
      </c>
      <c r="N48" s="22">
        <f t="shared" si="4"/>
        <v>0.004861111111111111</v>
      </c>
      <c r="O48" s="22">
        <v>0.0015046296296296294</v>
      </c>
      <c r="P48" s="22">
        <f t="shared" si="5"/>
        <v>0.003356481481481482</v>
      </c>
      <c r="Q48" s="19">
        <v>3</v>
      </c>
      <c r="R48" s="39"/>
      <c r="S48" s="39"/>
      <c r="T48" s="28"/>
    </row>
    <row r="49" spans="1:20" ht="20.25">
      <c r="A49" s="40">
        <v>3</v>
      </c>
      <c r="B49" s="17"/>
      <c r="C49" s="16"/>
      <c r="D49" s="8"/>
      <c r="E49" s="14"/>
      <c r="F49" s="14"/>
      <c r="G49" s="14"/>
      <c r="H49" s="14"/>
      <c r="I49" s="14"/>
      <c r="J49" s="14"/>
      <c r="K49" s="14"/>
      <c r="L49" s="22">
        <v>0.00034722222222222224</v>
      </c>
      <c r="M49" s="22">
        <v>0.005208333333333333</v>
      </c>
      <c r="N49" s="22">
        <f t="shared" si="4"/>
        <v>0.004861111111111111</v>
      </c>
      <c r="O49" s="22">
        <v>0.0015046296296296294</v>
      </c>
      <c r="P49" s="22">
        <f t="shared" si="5"/>
        <v>0.003356481481481482</v>
      </c>
      <c r="Q49" s="19"/>
      <c r="R49" s="39"/>
      <c r="S49" s="39"/>
      <c r="T49" s="28"/>
    </row>
    <row r="50" spans="1:20" ht="20.25">
      <c r="A50" s="40">
        <v>4</v>
      </c>
      <c r="B50" s="17"/>
      <c r="C50" s="16"/>
      <c r="D50" s="8"/>
      <c r="E50" s="14"/>
      <c r="F50" s="14"/>
      <c r="G50" s="14"/>
      <c r="H50" s="14"/>
      <c r="I50" s="14"/>
      <c r="J50" s="14"/>
      <c r="K50" s="14"/>
      <c r="L50" s="22">
        <v>0.00034722222222222224</v>
      </c>
      <c r="M50" s="22">
        <v>0.005208333333333333</v>
      </c>
      <c r="N50" s="22">
        <f t="shared" si="4"/>
        <v>0.004861111111111111</v>
      </c>
      <c r="O50" s="22">
        <v>0.0015046296296296294</v>
      </c>
      <c r="P50" s="22">
        <f t="shared" si="5"/>
        <v>0.003356481481481482</v>
      </c>
      <c r="Q50" s="19"/>
      <c r="R50" s="39"/>
      <c r="S50" s="39"/>
      <c r="T50" s="28"/>
    </row>
    <row r="51" spans="1:20" ht="37.5">
      <c r="A51" s="40">
        <v>4</v>
      </c>
      <c r="B51" s="17"/>
      <c r="C51" s="16"/>
      <c r="D51" s="8" t="s">
        <v>29</v>
      </c>
      <c r="E51" s="15" t="s">
        <v>30</v>
      </c>
      <c r="F51" s="15"/>
      <c r="G51" s="15"/>
      <c r="H51" s="15"/>
      <c r="I51" s="15"/>
      <c r="J51" s="15"/>
      <c r="K51" s="15"/>
      <c r="L51" s="22">
        <v>0.00034722222222222224</v>
      </c>
      <c r="M51" s="22">
        <v>0.005208333333333333</v>
      </c>
      <c r="N51" s="22">
        <f>M51-L51</f>
        <v>0.004861111111111111</v>
      </c>
      <c r="O51" s="22">
        <v>0.0015046296296296294</v>
      </c>
      <c r="P51" s="22">
        <f t="shared" si="5"/>
        <v>0.003356481481481482</v>
      </c>
      <c r="Q51" s="18">
        <v>4</v>
      </c>
      <c r="R51" s="38"/>
      <c r="S51" s="38"/>
      <c r="T51" s="29"/>
    </row>
    <row r="52" ht="13.5" thickBot="1"/>
    <row r="53" spans="1:20" ht="24" thickBot="1">
      <c r="A53" s="101" t="s">
        <v>78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3"/>
    </row>
    <row r="54" spans="1:20" ht="20.25">
      <c r="A54" s="40">
        <v>1</v>
      </c>
      <c r="B54" s="16" t="s">
        <v>69</v>
      </c>
      <c r="C54" s="16" t="s">
        <v>74</v>
      </c>
      <c r="D54" s="8" t="s">
        <v>33</v>
      </c>
      <c r="E54" s="14" t="s">
        <v>34</v>
      </c>
      <c r="F54" s="14"/>
      <c r="G54" s="14"/>
      <c r="H54" s="14"/>
      <c r="I54" s="14"/>
      <c r="J54" s="14"/>
      <c r="K54" s="14"/>
      <c r="L54" s="22">
        <v>0.00034722222222222224</v>
      </c>
      <c r="M54" s="22">
        <v>0.005208333333333333</v>
      </c>
      <c r="N54" s="22">
        <f aca="true" t="shared" si="6" ref="N54:N61">M54-L54</f>
        <v>0.004861111111111111</v>
      </c>
      <c r="O54" s="22">
        <v>0.0015046296296296294</v>
      </c>
      <c r="P54" s="22">
        <f aca="true" t="shared" si="7" ref="P54:P61">N54-O54</f>
        <v>0.003356481481481482</v>
      </c>
      <c r="Q54" s="20">
        <v>1</v>
      </c>
      <c r="R54" s="37"/>
      <c r="S54" s="37"/>
      <c r="T54" s="31"/>
    </row>
    <row r="55" spans="1:20" ht="20.25">
      <c r="A55" s="40">
        <v>1</v>
      </c>
      <c r="B55" s="16" t="s">
        <v>70</v>
      </c>
      <c r="C55" s="16" t="s">
        <v>75</v>
      </c>
      <c r="D55" s="8" t="s">
        <v>33</v>
      </c>
      <c r="E55" s="14" t="s">
        <v>34</v>
      </c>
      <c r="F55" s="14"/>
      <c r="G55" s="14"/>
      <c r="H55" s="14"/>
      <c r="I55" s="14"/>
      <c r="J55" s="14"/>
      <c r="K55" s="14"/>
      <c r="L55" s="22">
        <v>0.00034722222222222224</v>
      </c>
      <c r="M55" s="22">
        <v>0.005208333333333333</v>
      </c>
      <c r="N55" s="22">
        <f t="shared" si="6"/>
        <v>0.004861111111111111</v>
      </c>
      <c r="O55" s="22">
        <v>0.0015046296296296294</v>
      </c>
      <c r="P55" s="22">
        <f t="shared" si="7"/>
        <v>0.003356481481481482</v>
      </c>
      <c r="Q55" s="20"/>
      <c r="R55" s="37"/>
      <c r="S55" s="37"/>
      <c r="T55" s="31"/>
    </row>
    <row r="56" spans="1:20" ht="20.25">
      <c r="A56" s="41">
        <v>2</v>
      </c>
      <c r="B56" s="17"/>
      <c r="C56" s="16"/>
      <c r="D56" s="8" t="s">
        <v>26</v>
      </c>
      <c r="E56" s="14" t="s">
        <v>27</v>
      </c>
      <c r="F56" s="14"/>
      <c r="G56" s="14"/>
      <c r="H56" s="14"/>
      <c r="I56" s="14"/>
      <c r="J56" s="14"/>
      <c r="K56" s="14"/>
      <c r="L56" s="22">
        <v>0.00034722222222222224</v>
      </c>
      <c r="M56" s="22">
        <v>0.005208333333333333</v>
      </c>
      <c r="N56" s="22">
        <f t="shared" si="6"/>
        <v>0.004861111111111111</v>
      </c>
      <c r="O56" s="22">
        <v>0.0015046296296296294</v>
      </c>
      <c r="P56" s="22">
        <f t="shared" si="7"/>
        <v>0.003356481481481482</v>
      </c>
      <c r="Q56" s="19">
        <v>2</v>
      </c>
      <c r="R56" s="39"/>
      <c r="S56" s="39"/>
      <c r="T56" s="28"/>
    </row>
    <row r="57" spans="1:20" ht="20.25">
      <c r="A57" s="40">
        <v>2</v>
      </c>
      <c r="B57" s="17"/>
      <c r="C57" s="16"/>
      <c r="D57" s="8"/>
      <c r="E57" s="14"/>
      <c r="F57" s="14"/>
      <c r="G57" s="14"/>
      <c r="H57" s="14"/>
      <c r="I57" s="14"/>
      <c r="J57" s="14"/>
      <c r="K57" s="14"/>
      <c r="L57" s="22">
        <v>0.00034722222222222224</v>
      </c>
      <c r="M57" s="22">
        <v>0.005208333333333333</v>
      </c>
      <c r="N57" s="22">
        <f t="shared" si="6"/>
        <v>0.004861111111111111</v>
      </c>
      <c r="O57" s="22">
        <v>0.0015046296296296294</v>
      </c>
      <c r="P57" s="22">
        <f t="shared" si="7"/>
        <v>0.003356481481481482</v>
      </c>
      <c r="Q57" s="19"/>
      <c r="R57" s="39"/>
      <c r="S57" s="39"/>
      <c r="T57" s="28"/>
    </row>
    <row r="58" spans="1:20" ht="37.5">
      <c r="A58" s="40">
        <v>3</v>
      </c>
      <c r="B58" s="17"/>
      <c r="C58" s="16"/>
      <c r="D58" s="8" t="s">
        <v>31</v>
      </c>
      <c r="E58" s="14" t="s">
        <v>32</v>
      </c>
      <c r="F58" s="14"/>
      <c r="G58" s="14"/>
      <c r="H58" s="14"/>
      <c r="I58" s="14"/>
      <c r="J58" s="14"/>
      <c r="K58" s="14"/>
      <c r="L58" s="22">
        <v>0.00034722222222222224</v>
      </c>
      <c r="M58" s="22">
        <v>0.005208333333333333</v>
      </c>
      <c r="N58" s="22">
        <f t="shared" si="6"/>
        <v>0.004861111111111111</v>
      </c>
      <c r="O58" s="22">
        <v>0.0015046296296296294</v>
      </c>
      <c r="P58" s="22">
        <f t="shared" si="7"/>
        <v>0.003356481481481482</v>
      </c>
      <c r="Q58" s="19">
        <v>3</v>
      </c>
      <c r="R58" s="39"/>
      <c r="S58" s="39"/>
      <c r="T58" s="28"/>
    </row>
    <row r="59" spans="1:20" ht="20.25">
      <c r="A59" s="40">
        <v>3</v>
      </c>
      <c r="B59" s="17"/>
      <c r="C59" s="16"/>
      <c r="D59" s="8"/>
      <c r="E59" s="14"/>
      <c r="F59" s="14"/>
      <c r="G59" s="14"/>
      <c r="H59" s="14"/>
      <c r="I59" s="14"/>
      <c r="J59" s="14"/>
      <c r="K59" s="14"/>
      <c r="L59" s="22">
        <v>0.00034722222222222224</v>
      </c>
      <c r="M59" s="22">
        <v>0.005208333333333333</v>
      </c>
      <c r="N59" s="22">
        <f t="shared" si="6"/>
        <v>0.004861111111111111</v>
      </c>
      <c r="O59" s="22">
        <v>0.0015046296296296294</v>
      </c>
      <c r="P59" s="22">
        <f t="shared" si="7"/>
        <v>0.003356481481481482</v>
      </c>
      <c r="Q59" s="19"/>
      <c r="R59" s="39"/>
      <c r="S59" s="39"/>
      <c r="T59" s="28"/>
    </row>
    <row r="60" spans="1:20" ht="20.25">
      <c r="A60" s="40">
        <v>4</v>
      </c>
      <c r="B60" s="17"/>
      <c r="C60" s="16"/>
      <c r="D60" s="8"/>
      <c r="E60" s="14"/>
      <c r="F60" s="14"/>
      <c r="G60" s="14"/>
      <c r="H60" s="14"/>
      <c r="I60" s="14"/>
      <c r="J60" s="14"/>
      <c r="K60" s="14"/>
      <c r="L60" s="22">
        <v>0.00034722222222222224</v>
      </c>
      <c r="M60" s="22">
        <v>0.005208333333333333</v>
      </c>
      <c r="N60" s="22">
        <f t="shared" si="6"/>
        <v>0.004861111111111111</v>
      </c>
      <c r="O60" s="22">
        <v>0.0015046296296296294</v>
      </c>
      <c r="P60" s="22">
        <f t="shared" si="7"/>
        <v>0.003356481481481482</v>
      </c>
      <c r="Q60" s="19"/>
      <c r="R60" s="39"/>
      <c r="S60" s="39"/>
      <c r="T60" s="28"/>
    </row>
    <row r="61" spans="1:20" ht="37.5">
      <c r="A61" s="40">
        <v>4</v>
      </c>
      <c r="B61" s="17"/>
      <c r="C61" s="16"/>
      <c r="D61" s="8" t="s">
        <v>29</v>
      </c>
      <c r="E61" s="15" t="s">
        <v>30</v>
      </c>
      <c r="F61" s="15"/>
      <c r="G61" s="15"/>
      <c r="H61" s="15"/>
      <c r="I61" s="15"/>
      <c r="J61" s="15"/>
      <c r="K61" s="15"/>
      <c r="L61" s="22">
        <v>0.00034722222222222224</v>
      </c>
      <c r="M61" s="22">
        <v>0.005208333333333333</v>
      </c>
      <c r="N61" s="22">
        <f t="shared" si="6"/>
        <v>0.004861111111111111</v>
      </c>
      <c r="O61" s="22">
        <v>0.0015046296296296294</v>
      </c>
      <c r="P61" s="22">
        <f t="shared" si="7"/>
        <v>0.003356481481481482</v>
      </c>
      <c r="Q61" s="18">
        <v>4</v>
      </c>
      <c r="R61" s="38"/>
      <c r="S61" s="38"/>
      <c r="T61" s="29"/>
    </row>
    <row r="63" spans="4:16" ht="24" customHeight="1">
      <c r="D63" s="107" t="s">
        <v>80</v>
      </c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</row>
    <row r="64" spans="4:16" ht="15"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</row>
    <row r="65" spans="4:16" ht="27" customHeight="1">
      <c r="D65" s="107" t="s">
        <v>81</v>
      </c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</row>
  </sheetData>
  <sheetProtection/>
  <mergeCells count="25">
    <mergeCell ref="A14:T14"/>
    <mergeCell ref="A15:T15"/>
    <mergeCell ref="K12:K13"/>
    <mergeCell ref="L12:P12"/>
    <mergeCell ref="Q12:Q13"/>
    <mergeCell ref="R12:R13"/>
    <mergeCell ref="S12:S13"/>
    <mergeCell ref="A9:T9"/>
    <mergeCell ref="T12:T13"/>
    <mergeCell ref="A12:A13"/>
    <mergeCell ref="B12:B13"/>
    <mergeCell ref="D12:D13"/>
    <mergeCell ref="E12:E13"/>
    <mergeCell ref="F12:J12"/>
    <mergeCell ref="C12:C13"/>
    <mergeCell ref="A29:T29"/>
    <mergeCell ref="A43:T43"/>
    <mergeCell ref="A53:T53"/>
    <mergeCell ref="D63:P63"/>
    <mergeCell ref="D65:P65"/>
    <mergeCell ref="A1:T1"/>
    <mergeCell ref="A3:T3"/>
    <mergeCell ref="A5:T5"/>
    <mergeCell ref="A7:T7"/>
    <mergeCell ref="A8:T8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="75" zoomScaleNormal="75" zoomScalePageLayoutView="0" workbookViewId="0" topLeftCell="A2">
      <selection activeCell="S10" sqref="S10"/>
    </sheetView>
  </sheetViews>
  <sheetFormatPr defaultColWidth="9.00390625" defaultRowHeight="12.75"/>
  <cols>
    <col min="1" max="1" width="4.75390625" style="0" customWidth="1"/>
    <col min="3" max="3" width="6.75390625" style="0" customWidth="1"/>
    <col min="4" max="4" width="26.75390625" style="0" customWidth="1"/>
    <col min="5" max="5" width="23.375" style="0" customWidth="1"/>
    <col min="6" max="6" width="6.25390625" style="0" customWidth="1"/>
    <col min="7" max="7" width="6.00390625" style="0" customWidth="1"/>
    <col min="8" max="8" width="5.625" style="0" customWidth="1"/>
    <col min="9" max="9" width="5.25390625" style="0" customWidth="1"/>
    <col min="10" max="11" width="5.625" style="0" customWidth="1"/>
    <col min="12" max="12" width="14.375" style="0" customWidth="1"/>
    <col min="13" max="13" width="15.125" style="0" customWidth="1"/>
    <col min="14" max="14" width="13.25390625" style="0" customWidth="1"/>
    <col min="15" max="15" width="13.625" style="0" customWidth="1"/>
    <col min="16" max="16" width="15.375" style="0" customWidth="1"/>
    <col min="17" max="17" width="14.25390625" style="0" customWidth="1"/>
    <col min="19" max="19" width="15.375" style="0" customWidth="1"/>
  </cols>
  <sheetData>
    <row r="1" spans="1:19" ht="12.75">
      <c r="A1" s="97" t="s">
        <v>23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18" ht="12.75">
      <c r="A2" s="2"/>
      <c r="Q2" s="4"/>
      <c r="R2" s="4"/>
    </row>
    <row r="3" spans="1:19" ht="15.75">
      <c r="A3" s="113" t="s">
        <v>60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</row>
    <row r="4" spans="1:19" ht="15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5" spans="1:19" ht="18">
      <c r="A5" s="98" t="s">
        <v>54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</row>
    <row r="6" spans="1:18" ht="12.75">
      <c r="A6" s="2"/>
      <c r="Q6" s="4"/>
      <c r="R6" s="4"/>
    </row>
    <row r="7" spans="1:19" ht="23.25">
      <c r="A7" s="100" t="s">
        <v>6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</row>
    <row r="8" spans="1:19" ht="23.25">
      <c r="A8" s="100" t="s">
        <v>109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</row>
    <row r="9" spans="1:19" ht="23.25">
      <c r="A9" s="118" t="s">
        <v>22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</row>
    <row r="10" spans="1:19" ht="12.75">
      <c r="A10" s="3" t="s">
        <v>55</v>
      </c>
      <c r="Q10" s="4"/>
      <c r="R10" s="4"/>
      <c r="S10" s="1" t="s">
        <v>111</v>
      </c>
    </row>
    <row r="11" spans="1:18" ht="13.5" thickBot="1">
      <c r="A11" s="2"/>
      <c r="Q11" s="4"/>
      <c r="R11" s="4"/>
    </row>
    <row r="12" spans="1:19" ht="36.75" customHeight="1" thickBot="1">
      <c r="A12" s="114" t="s">
        <v>4</v>
      </c>
      <c r="B12" s="111" t="s">
        <v>9</v>
      </c>
      <c r="C12" s="114" t="s">
        <v>68</v>
      </c>
      <c r="D12" s="111" t="s">
        <v>3</v>
      </c>
      <c r="E12" s="111" t="s">
        <v>5</v>
      </c>
      <c r="F12" s="122" t="s">
        <v>58</v>
      </c>
      <c r="G12" s="123"/>
      <c r="H12" s="123"/>
      <c r="I12" s="123"/>
      <c r="J12" s="123"/>
      <c r="K12" s="116" t="s">
        <v>59</v>
      </c>
      <c r="L12" s="119" t="s">
        <v>12</v>
      </c>
      <c r="M12" s="120"/>
      <c r="N12" s="120"/>
      <c r="O12" s="120"/>
      <c r="P12" s="121"/>
      <c r="Q12" s="116" t="s">
        <v>110</v>
      </c>
      <c r="R12" s="116" t="s">
        <v>72</v>
      </c>
      <c r="S12" s="111" t="s">
        <v>0</v>
      </c>
    </row>
    <row r="13" spans="1:19" ht="114" customHeight="1" thickBot="1">
      <c r="A13" s="115"/>
      <c r="B13" s="112"/>
      <c r="C13" s="115"/>
      <c r="D13" s="112"/>
      <c r="E13" s="112"/>
      <c r="F13" s="77" t="s">
        <v>103</v>
      </c>
      <c r="G13" s="77" t="s">
        <v>104</v>
      </c>
      <c r="H13" s="77" t="s">
        <v>105</v>
      </c>
      <c r="I13" s="77" t="s">
        <v>106</v>
      </c>
      <c r="J13" s="77" t="s">
        <v>107</v>
      </c>
      <c r="K13" s="117"/>
      <c r="L13" s="34" t="s">
        <v>8</v>
      </c>
      <c r="M13" s="34" t="s">
        <v>11</v>
      </c>
      <c r="N13" s="34" t="s">
        <v>7</v>
      </c>
      <c r="O13" s="34" t="s">
        <v>25</v>
      </c>
      <c r="P13" s="34" t="s">
        <v>12</v>
      </c>
      <c r="Q13" s="117"/>
      <c r="R13" s="117"/>
      <c r="S13" s="112"/>
    </row>
    <row r="14" spans="18:19" ht="11.25" customHeight="1">
      <c r="R14" s="92"/>
      <c r="S14" s="93"/>
    </row>
    <row r="15" spans="1:19" s="74" customFormat="1" ht="20.25">
      <c r="A15" s="78">
        <v>1</v>
      </c>
      <c r="B15" s="17" t="s">
        <v>85</v>
      </c>
      <c r="C15" s="17" t="s">
        <v>75</v>
      </c>
      <c r="D15" s="7" t="s">
        <v>84</v>
      </c>
      <c r="E15" s="15" t="s">
        <v>94</v>
      </c>
      <c r="F15" s="15"/>
      <c r="G15" s="15"/>
      <c r="H15" s="15"/>
      <c r="I15" s="15"/>
      <c r="J15" s="15"/>
      <c r="K15" s="15"/>
      <c r="L15" s="82">
        <v>0.06319444444444444</v>
      </c>
      <c r="M15" s="82">
        <v>0.07361111111111111</v>
      </c>
      <c r="N15" s="82">
        <f aca="true" t="shared" si="0" ref="N15:N26">M15-L15</f>
        <v>0.010416666666666671</v>
      </c>
      <c r="O15" s="82">
        <v>0</v>
      </c>
      <c r="P15" s="82">
        <f aca="true" t="shared" si="1" ref="P15:P26">N15-O15</f>
        <v>0.010416666666666671</v>
      </c>
      <c r="Q15" s="90">
        <f>P15+P16</f>
        <v>0.01565972222222223</v>
      </c>
      <c r="R15" s="124">
        <v>1</v>
      </c>
      <c r="S15" s="83"/>
    </row>
    <row r="16" spans="1:19" ht="20.25">
      <c r="A16" s="81">
        <v>1</v>
      </c>
      <c r="B16" s="17" t="s">
        <v>83</v>
      </c>
      <c r="C16" s="17" t="s">
        <v>74</v>
      </c>
      <c r="D16" s="7" t="s">
        <v>84</v>
      </c>
      <c r="E16" s="15" t="s">
        <v>94</v>
      </c>
      <c r="F16" s="15"/>
      <c r="G16" s="15"/>
      <c r="H16" s="15"/>
      <c r="I16" s="15"/>
      <c r="J16" s="15"/>
      <c r="K16" s="15"/>
      <c r="L16" s="82">
        <v>0.0375</v>
      </c>
      <c r="M16" s="82">
        <v>0.04583333333333334</v>
      </c>
      <c r="N16" s="82">
        <f t="shared" si="0"/>
        <v>0.008333333333333338</v>
      </c>
      <c r="O16" s="82">
        <v>0.003090277777777778</v>
      </c>
      <c r="P16" s="82">
        <f t="shared" si="1"/>
        <v>0.00524305555555556</v>
      </c>
      <c r="Q16" s="90">
        <f>P15+P16</f>
        <v>0.01565972222222223</v>
      </c>
      <c r="R16" s="124"/>
      <c r="S16" s="84"/>
    </row>
    <row r="17" spans="1:19" ht="20.25">
      <c r="A17" s="81">
        <v>2</v>
      </c>
      <c r="B17" s="75" t="s">
        <v>89</v>
      </c>
      <c r="C17" s="75" t="s">
        <v>75</v>
      </c>
      <c r="D17" s="79" t="s">
        <v>50</v>
      </c>
      <c r="E17" s="76" t="s">
        <v>51</v>
      </c>
      <c r="F17" s="76"/>
      <c r="G17" s="76"/>
      <c r="H17" s="76"/>
      <c r="I17" s="76"/>
      <c r="J17" s="76"/>
      <c r="K17" s="76"/>
      <c r="L17" s="80">
        <v>0</v>
      </c>
      <c r="M17" s="80">
        <v>0.01056712962962963</v>
      </c>
      <c r="N17" s="80">
        <f t="shared" si="0"/>
        <v>0.01056712962962963</v>
      </c>
      <c r="O17" s="80">
        <v>0</v>
      </c>
      <c r="P17" s="80">
        <f t="shared" si="1"/>
        <v>0.01056712962962963</v>
      </c>
      <c r="Q17" s="88">
        <f>P17+P18</f>
        <v>0.018263888888888885</v>
      </c>
      <c r="R17" s="125">
        <v>2</v>
      </c>
      <c r="S17" s="85"/>
    </row>
    <row r="18" spans="1:19" s="74" customFormat="1" ht="20.25">
      <c r="A18" s="78">
        <v>2</v>
      </c>
      <c r="B18" s="17" t="s">
        <v>90</v>
      </c>
      <c r="C18" s="17" t="s">
        <v>74</v>
      </c>
      <c r="D18" s="7" t="s">
        <v>50</v>
      </c>
      <c r="E18" s="15" t="s">
        <v>51</v>
      </c>
      <c r="F18" s="15"/>
      <c r="G18" s="15"/>
      <c r="H18" s="15"/>
      <c r="I18" s="15"/>
      <c r="J18" s="15"/>
      <c r="K18" s="15"/>
      <c r="L18" s="82">
        <v>0.01423611111111111</v>
      </c>
      <c r="M18" s="82">
        <v>0.022685185185185183</v>
      </c>
      <c r="N18" s="82">
        <f t="shared" si="0"/>
        <v>0.008449074074074072</v>
      </c>
      <c r="O18" s="82">
        <v>0.0007523148148148147</v>
      </c>
      <c r="P18" s="82">
        <f t="shared" si="1"/>
        <v>0.007696759259259257</v>
      </c>
      <c r="Q18" s="89">
        <f>P17+P18</f>
        <v>0.018263888888888885</v>
      </c>
      <c r="R18" s="125"/>
      <c r="S18" s="86"/>
    </row>
    <row r="19" spans="1:19" ht="20.25">
      <c r="A19" s="81">
        <v>3</v>
      </c>
      <c r="B19" s="17" t="s">
        <v>93</v>
      </c>
      <c r="C19" s="17" t="s">
        <v>75</v>
      </c>
      <c r="D19" s="7" t="s">
        <v>87</v>
      </c>
      <c r="E19" s="15" t="s">
        <v>88</v>
      </c>
      <c r="F19" s="15"/>
      <c r="G19" s="15"/>
      <c r="H19" s="15"/>
      <c r="I19" s="15"/>
      <c r="J19" s="15"/>
      <c r="K19" s="15"/>
      <c r="L19" s="82">
        <v>0.043750000000000004</v>
      </c>
      <c r="M19" s="82">
        <v>0.057789351851851856</v>
      </c>
      <c r="N19" s="82">
        <f t="shared" si="0"/>
        <v>0.014039351851851851</v>
      </c>
      <c r="O19" s="82">
        <v>0</v>
      </c>
      <c r="P19" s="82">
        <f t="shared" si="1"/>
        <v>0.014039351851851851</v>
      </c>
      <c r="Q19" s="90">
        <f>P19+P20</f>
        <v>0.025381944444444447</v>
      </c>
      <c r="R19" s="125">
        <v>3</v>
      </c>
      <c r="S19" s="87"/>
    </row>
    <row r="20" spans="1:19" ht="20.25">
      <c r="A20" s="81">
        <v>3</v>
      </c>
      <c r="B20" s="17" t="s">
        <v>86</v>
      </c>
      <c r="C20" s="17" t="s">
        <v>74</v>
      </c>
      <c r="D20" s="7" t="s">
        <v>87</v>
      </c>
      <c r="E20" s="15" t="s">
        <v>88</v>
      </c>
      <c r="F20" s="15"/>
      <c r="G20" s="15"/>
      <c r="H20" s="15"/>
      <c r="I20" s="15"/>
      <c r="J20" s="15"/>
      <c r="K20" s="15"/>
      <c r="L20" s="82">
        <v>0.02013888888888889</v>
      </c>
      <c r="M20" s="82">
        <v>0.031481481481481485</v>
      </c>
      <c r="N20" s="82">
        <f t="shared" si="0"/>
        <v>0.011342592592592595</v>
      </c>
      <c r="O20" s="82">
        <v>0</v>
      </c>
      <c r="P20" s="82">
        <f t="shared" si="1"/>
        <v>0.011342592592592595</v>
      </c>
      <c r="Q20" s="89">
        <f>P19+P20</f>
        <v>0.025381944444444447</v>
      </c>
      <c r="R20" s="125"/>
      <c r="S20" s="87"/>
    </row>
    <row r="21" spans="1:19" ht="20.25">
      <c r="A21" s="81">
        <v>4</v>
      </c>
      <c r="B21" s="17" t="s">
        <v>95</v>
      </c>
      <c r="C21" s="17" t="s">
        <v>74</v>
      </c>
      <c r="D21" s="7" t="s">
        <v>96</v>
      </c>
      <c r="E21" s="15" t="s">
        <v>97</v>
      </c>
      <c r="F21" s="15"/>
      <c r="G21" s="15"/>
      <c r="H21" s="15"/>
      <c r="I21" s="15"/>
      <c r="J21" s="15"/>
      <c r="K21" s="15"/>
      <c r="L21" s="82">
        <v>0.07222222222222223</v>
      </c>
      <c r="M21" s="82">
        <v>0.08405092592592593</v>
      </c>
      <c r="N21" s="82">
        <f t="shared" si="0"/>
        <v>0.011828703703703702</v>
      </c>
      <c r="O21" s="82">
        <v>0</v>
      </c>
      <c r="P21" s="82">
        <f t="shared" si="1"/>
        <v>0.011828703703703702</v>
      </c>
      <c r="Q21" s="89">
        <f>P21+P22</f>
        <v>0.028101851851851836</v>
      </c>
      <c r="R21" s="125">
        <v>4</v>
      </c>
      <c r="S21" s="87"/>
    </row>
    <row r="22" spans="1:19" ht="20.25">
      <c r="A22" s="81">
        <v>4</v>
      </c>
      <c r="B22" s="17" t="s">
        <v>98</v>
      </c>
      <c r="C22" s="17" t="s">
        <v>75</v>
      </c>
      <c r="D22" s="7" t="s">
        <v>96</v>
      </c>
      <c r="E22" s="15" t="s">
        <v>97</v>
      </c>
      <c r="F22" s="15"/>
      <c r="G22" s="15"/>
      <c r="H22" s="15"/>
      <c r="I22" s="15"/>
      <c r="J22" s="15"/>
      <c r="K22" s="15"/>
      <c r="L22" s="82">
        <v>0.07708333333333334</v>
      </c>
      <c r="M22" s="82">
        <v>0.09335648148148147</v>
      </c>
      <c r="N22" s="82">
        <f t="shared" si="0"/>
        <v>0.016273148148148134</v>
      </c>
      <c r="O22" s="82">
        <v>0</v>
      </c>
      <c r="P22" s="82">
        <f t="shared" si="1"/>
        <v>0.016273148148148134</v>
      </c>
      <c r="Q22" s="89">
        <f>P21+P22</f>
        <v>0.028101851851851836</v>
      </c>
      <c r="R22" s="125"/>
      <c r="S22" s="84"/>
    </row>
    <row r="23" spans="1:19" ht="20.25">
      <c r="A23" s="81">
        <v>5</v>
      </c>
      <c r="B23" s="17" t="s">
        <v>91</v>
      </c>
      <c r="C23" s="17" t="s">
        <v>74</v>
      </c>
      <c r="D23" s="7" t="s">
        <v>48</v>
      </c>
      <c r="E23" s="15" t="s">
        <v>92</v>
      </c>
      <c r="F23" s="15"/>
      <c r="G23" s="15"/>
      <c r="H23" s="15"/>
      <c r="I23" s="15"/>
      <c r="J23" s="15"/>
      <c r="K23" s="15"/>
      <c r="L23" s="82">
        <v>0.008333333333333333</v>
      </c>
      <c r="M23" s="82">
        <v>0.021747685185185186</v>
      </c>
      <c r="N23" s="82">
        <f t="shared" si="0"/>
        <v>0.013414351851851853</v>
      </c>
      <c r="O23" s="82">
        <v>0</v>
      </c>
      <c r="P23" s="82">
        <f t="shared" si="1"/>
        <v>0.013414351851851853</v>
      </c>
      <c r="Q23" s="90">
        <f>P23+P24</f>
        <v>0.03248842592592593</v>
      </c>
      <c r="R23" s="126">
        <v>5</v>
      </c>
      <c r="S23" s="91"/>
    </row>
    <row r="24" spans="1:19" ht="20.25">
      <c r="A24" s="81">
        <v>5</v>
      </c>
      <c r="B24" s="75" t="s">
        <v>76</v>
      </c>
      <c r="C24" s="75" t="s">
        <v>75</v>
      </c>
      <c r="D24" s="79" t="s">
        <v>48</v>
      </c>
      <c r="E24" s="76" t="s">
        <v>92</v>
      </c>
      <c r="F24" s="76"/>
      <c r="G24" s="76"/>
      <c r="H24" s="76"/>
      <c r="I24" s="76"/>
      <c r="J24" s="76"/>
      <c r="K24" s="76"/>
      <c r="L24" s="80">
        <v>0.024999999999999998</v>
      </c>
      <c r="M24" s="80">
        <v>0.04407407407407407</v>
      </c>
      <c r="N24" s="80">
        <f t="shared" si="0"/>
        <v>0.019074074074074073</v>
      </c>
      <c r="O24" s="80">
        <v>0</v>
      </c>
      <c r="P24" s="80">
        <f t="shared" si="1"/>
        <v>0.019074074074074073</v>
      </c>
      <c r="Q24" s="88">
        <f>P23+P24</f>
        <v>0.03248842592592593</v>
      </c>
      <c r="R24" s="126"/>
      <c r="S24" s="91"/>
    </row>
    <row r="25" spans="1:19" ht="20.25">
      <c r="A25" s="81">
        <v>6</v>
      </c>
      <c r="B25" s="17" t="s">
        <v>102</v>
      </c>
      <c r="C25" s="17" t="s">
        <v>75</v>
      </c>
      <c r="D25" s="7" t="s">
        <v>100</v>
      </c>
      <c r="E25" s="15" t="s">
        <v>101</v>
      </c>
      <c r="F25" s="15">
        <v>1</v>
      </c>
      <c r="G25" s="15"/>
      <c r="H25" s="15"/>
      <c r="I25" s="15"/>
      <c r="J25" s="15"/>
      <c r="K25" s="15">
        <v>1</v>
      </c>
      <c r="L25" s="82">
        <v>0.049652777777777775</v>
      </c>
      <c r="M25" s="82">
        <v>0.0680324074074074</v>
      </c>
      <c r="N25" s="82">
        <f t="shared" si="0"/>
        <v>0.018379629629629628</v>
      </c>
      <c r="O25" s="82">
        <v>0</v>
      </c>
      <c r="P25" s="82">
        <f t="shared" si="1"/>
        <v>0.018379629629629628</v>
      </c>
      <c r="Q25" s="89">
        <f>P25+P26</f>
        <v>0.025324074074074072</v>
      </c>
      <c r="R25" s="125">
        <v>6</v>
      </c>
      <c r="S25" s="127" t="s">
        <v>108</v>
      </c>
    </row>
    <row r="26" spans="1:19" ht="20.25">
      <c r="A26" s="81">
        <v>6</v>
      </c>
      <c r="B26" s="17" t="s">
        <v>99</v>
      </c>
      <c r="C26" s="17" t="s">
        <v>74</v>
      </c>
      <c r="D26" s="7" t="s">
        <v>100</v>
      </c>
      <c r="E26" s="15" t="s">
        <v>101</v>
      </c>
      <c r="F26" s="15"/>
      <c r="G26" s="15"/>
      <c r="H26" s="15"/>
      <c r="I26" s="15"/>
      <c r="J26" s="15"/>
      <c r="K26" s="15"/>
      <c r="L26" s="82">
        <v>0.034027777777777775</v>
      </c>
      <c r="M26" s="82">
        <v>0.04501157407407407</v>
      </c>
      <c r="N26" s="82">
        <f t="shared" si="0"/>
        <v>0.010983796296296297</v>
      </c>
      <c r="O26" s="82">
        <v>0.004039351851851852</v>
      </c>
      <c r="P26" s="82">
        <f t="shared" si="1"/>
        <v>0.006944444444444445</v>
      </c>
      <c r="Q26" s="89">
        <f>P25+P26</f>
        <v>0.025324074074074072</v>
      </c>
      <c r="R26" s="125"/>
      <c r="S26" s="127"/>
    </row>
    <row r="27" ht="27" customHeight="1"/>
    <row r="28" spans="4:16" ht="26.25" customHeight="1">
      <c r="D28" s="107" t="s">
        <v>80</v>
      </c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</row>
    <row r="29" spans="4:16" ht="15"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</row>
    <row r="30" spans="4:16" ht="32.25" customHeight="1">
      <c r="D30" s="107" t="s">
        <v>81</v>
      </c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</row>
  </sheetData>
  <sheetProtection/>
  <mergeCells count="26">
    <mergeCell ref="S25:S26"/>
    <mergeCell ref="R15:R16"/>
    <mergeCell ref="R17:R18"/>
    <mergeCell ref="R19:R20"/>
    <mergeCell ref="R25:R26"/>
    <mergeCell ref="R21:R22"/>
    <mergeCell ref="R23:R24"/>
    <mergeCell ref="D28:P28"/>
    <mergeCell ref="D30:P30"/>
    <mergeCell ref="A1:S1"/>
    <mergeCell ref="A3:S3"/>
    <mergeCell ref="A5:S5"/>
    <mergeCell ref="A7:S7"/>
    <mergeCell ref="A8:S8"/>
    <mergeCell ref="K12:K13"/>
    <mergeCell ref="A12:A13"/>
    <mergeCell ref="B12:B13"/>
    <mergeCell ref="A9:S9"/>
    <mergeCell ref="S12:S13"/>
    <mergeCell ref="E12:E13"/>
    <mergeCell ref="F12:J12"/>
    <mergeCell ref="C12:C13"/>
    <mergeCell ref="L12:P12"/>
    <mergeCell ref="Q12:Q13"/>
    <mergeCell ref="R12:R13"/>
    <mergeCell ref="D12:D13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ЦДЮТ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ЦДЮТ</dc:creator>
  <cp:keywords/>
  <dc:description/>
  <cp:lastModifiedBy>User</cp:lastModifiedBy>
  <cp:lastPrinted>2018-11-27T09:39:39Z</cp:lastPrinted>
  <dcterms:created xsi:type="dcterms:W3CDTF">2001-10-24T08:06:20Z</dcterms:created>
  <dcterms:modified xsi:type="dcterms:W3CDTF">2018-11-28T11:31:00Z</dcterms:modified>
  <cp:category/>
  <cp:version/>
  <cp:contentType/>
  <cp:contentStatus/>
</cp:coreProperties>
</file>